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184" yWindow="-16320" windowWidth="26616" windowHeight="16440" tabRatio="846"/>
  </bookViews>
  <sheets>
    <sheet name="申込書" sheetId="1" r:id="rId1"/>
    <sheet name="案件情報シート1" sheetId="2" r:id="rId2"/>
    <sheet name="案件情報シート2" sheetId="4" r:id="rId3"/>
    <sheet name="案件情報シート3" sheetId="5" r:id="rId4"/>
    <sheet name="案件情報シート4" sheetId="6" r:id="rId5"/>
    <sheet name="案件情報シート5" sheetId="7" r:id="rId6"/>
    <sheet name="※入力不要（大商使用欄）" sheetId="3" r:id="rId7"/>
  </sheets>
  <definedNames>
    <definedName name="_xlnm.Print_Area" localSheetId="1">案件情報シート1!$A$1:$N$35</definedName>
    <definedName name="_xlnm.Print_Area" localSheetId="2">案件情報シート2!$A$1:$N$35</definedName>
    <definedName name="_xlnm.Print_Area" localSheetId="3">案件情報シート3!$A$1:$N$35</definedName>
    <definedName name="_xlnm.Print_Area" localSheetId="4">案件情報シート4!$A$1:$N$35</definedName>
    <definedName name="_xlnm.Print_Area" localSheetId="5">案件情報シート5!$A$1:$N$35</definedName>
    <definedName name="_xlnm.Print_Area" localSheetId="0">申込書!$A$1:$O$52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9" i="1" l="1"/>
  <c r="W3" i="3" l="1"/>
  <c r="E21" i="7"/>
  <c r="E21" i="6"/>
  <c r="E21" i="5"/>
  <c r="E21" i="4"/>
  <c r="C21" i="7" l="1"/>
  <c r="C20" i="7"/>
  <c r="C19" i="7"/>
  <c r="C18" i="7"/>
  <c r="J1" i="7"/>
  <c r="C9" i="2" l="1"/>
  <c r="AO3" i="3" l="1"/>
  <c r="G20" i="1" l="1"/>
  <c r="G17" i="1"/>
  <c r="G18" i="1" l="1"/>
  <c r="R17" i="1" s="1"/>
  <c r="G16" i="1"/>
  <c r="R19" i="1" l="1"/>
  <c r="F7" i="6" s="1"/>
  <c r="R20" i="1"/>
  <c r="F7" i="7" s="1"/>
  <c r="R18" i="1"/>
  <c r="F7" i="5" s="1"/>
  <c r="R16" i="1"/>
  <c r="F7" i="2" s="1"/>
  <c r="C24" i="7" l="1"/>
  <c r="C9" i="7"/>
  <c r="C10" i="7"/>
  <c r="G11" i="7"/>
  <c r="C12" i="7"/>
  <c r="J12" i="7"/>
  <c r="C22" i="7"/>
  <c r="C13" i="7"/>
  <c r="D11" i="7"/>
  <c r="AF3" i="3"/>
  <c r="AN3" i="3" l="1"/>
  <c r="AM3" i="3"/>
  <c r="AK3" i="3"/>
  <c r="AJ3" i="3"/>
  <c r="AI3" i="3"/>
  <c r="AH3" i="3"/>
  <c r="AG3" i="3"/>
  <c r="V3" i="3"/>
  <c r="U3" i="3"/>
  <c r="T3" i="3"/>
  <c r="AL3" i="3" l="1"/>
  <c r="C12" i="2"/>
  <c r="J12" i="2"/>
  <c r="G11" i="2"/>
  <c r="D11" i="2"/>
  <c r="C10" i="2"/>
  <c r="R3" i="3" l="1"/>
  <c r="G3" i="3"/>
  <c r="P3" i="3" l="1"/>
  <c r="F7" i="4"/>
  <c r="C22" i="4" s="1"/>
  <c r="Q3" i="3"/>
  <c r="O3" i="3"/>
  <c r="C9" i="6"/>
  <c r="G11" i="6" l="1"/>
  <c r="C24" i="6"/>
  <c r="AE3" i="3" s="1"/>
  <c r="C13" i="6"/>
  <c r="C12" i="6"/>
  <c r="D11" i="6"/>
  <c r="C10" i="6"/>
  <c r="C22" i="6"/>
  <c r="AD3" i="3" s="1"/>
  <c r="J12" i="6"/>
  <c r="C10" i="5"/>
  <c r="C13" i="5"/>
  <c r="C9" i="5"/>
  <c r="G11" i="5"/>
  <c r="D11" i="5"/>
  <c r="C24" i="5"/>
  <c r="C12" i="5"/>
  <c r="J12" i="5"/>
  <c r="C22" i="5"/>
  <c r="G11" i="4"/>
  <c r="D11" i="4"/>
  <c r="C10" i="4"/>
  <c r="C12" i="4"/>
  <c r="C13" i="4"/>
  <c r="J12" i="4"/>
  <c r="C9" i="4"/>
  <c r="C24" i="4"/>
  <c r="C21" i="6"/>
  <c r="C20" i="6"/>
  <c r="C19" i="6"/>
  <c r="C18" i="6"/>
  <c r="J1" i="6"/>
  <c r="J1" i="5" l="1"/>
  <c r="J1" i="4"/>
  <c r="J1" i="2"/>
  <c r="Y3" i="3" l="1"/>
  <c r="AA3" i="3"/>
  <c r="AC3" i="3"/>
  <c r="C21" i="5"/>
  <c r="C20" i="5"/>
  <c r="C19" i="5"/>
  <c r="C18" i="5"/>
  <c r="C21" i="4"/>
  <c r="C20" i="4"/>
  <c r="C19" i="4"/>
  <c r="C18" i="4"/>
  <c r="X3" i="3" l="1"/>
  <c r="S3" i="3"/>
  <c r="N3" i="3"/>
  <c r="M3" i="3"/>
  <c r="H3" i="3"/>
  <c r="F3" i="3"/>
  <c r="E3" i="3"/>
  <c r="D3" i="3"/>
  <c r="C3" i="3"/>
  <c r="L3" i="3"/>
  <c r="K3" i="3"/>
  <c r="J3" i="3"/>
  <c r="I3" i="3"/>
  <c r="B3" i="3"/>
  <c r="A3" i="3"/>
  <c r="AB3" i="3" l="1"/>
  <c r="Z3" i="3"/>
</calcChain>
</file>

<file path=xl/comments1.xml><?xml version="1.0" encoding="utf-8"?>
<comments xmlns="http://schemas.openxmlformats.org/spreadsheetml/2006/main">
  <authors>
    <author>作成者</author>
  </authors>
  <commentList>
    <comment ref="C22" authorId="0" shapeId="0">
      <text>
        <r>
          <rPr>
            <b/>
            <sz val="9"/>
            <color indexed="81"/>
            <rFont val="ＭＳ Ｐゴシック"/>
            <family val="3"/>
            <charset val="128"/>
          </rPr>
          <t>面談企業に応じて、売込案件が異なる場合には、シート２、もしくはシート３の情報を適宜ご修正下さい。</t>
        </r>
      </text>
    </comment>
    <comment ref="C24" authorId="0" shapeId="0">
      <text>
        <r>
          <rPr>
            <b/>
            <sz val="9"/>
            <color indexed="81"/>
            <rFont val="ＭＳ Ｐゴシック"/>
            <family val="3"/>
            <charset val="128"/>
          </rPr>
          <t>面談企業に応じて、売込案件が異なる場合には、シート２、もしくはシート３の情報を適宜ご修正下さい</t>
        </r>
      </text>
    </comment>
  </commentList>
</comments>
</file>

<file path=xl/comments2.xml><?xml version="1.0" encoding="utf-8"?>
<comments xmlns="http://schemas.openxmlformats.org/spreadsheetml/2006/main">
  <authors>
    <author>作成者</author>
  </authors>
  <commentList>
    <comment ref="C22" authorId="0" shapeId="0">
      <text>
        <r>
          <rPr>
            <b/>
            <sz val="9"/>
            <color indexed="81"/>
            <rFont val="ＭＳ Ｐゴシック"/>
            <family val="3"/>
            <charset val="128"/>
          </rPr>
          <t>面談企業に応じて、売込案件が異なる場合には、シート２、もしくはシート３の情報を適宜ご修正下さい。</t>
        </r>
      </text>
    </comment>
    <comment ref="C24" authorId="0" shapeId="0">
      <text>
        <r>
          <rPr>
            <b/>
            <sz val="9"/>
            <color indexed="81"/>
            <rFont val="ＭＳ Ｐゴシック"/>
            <family val="3"/>
            <charset val="128"/>
          </rPr>
          <t>面談企業に応じて、売込案件が異なる場合には、シート２、もしくはシート３の情報を適宜ご修正下さい</t>
        </r>
      </text>
    </comment>
  </commentList>
</comments>
</file>

<file path=xl/comments3.xml><?xml version="1.0" encoding="utf-8"?>
<comments xmlns="http://schemas.openxmlformats.org/spreadsheetml/2006/main">
  <authors>
    <author>作成者</author>
  </authors>
  <commentList>
    <comment ref="C22" authorId="0" shapeId="0">
      <text>
        <r>
          <rPr>
            <b/>
            <sz val="9"/>
            <color indexed="81"/>
            <rFont val="ＭＳ Ｐゴシック"/>
            <family val="3"/>
            <charset val="128"/>
          </rPr>
          <t>面談企業に応じて、売込案件が異なる場合には、シート２、もしくはシート３の情報を適宜ご修正下さい。</t>
        </r>
      </text>
    </comment>
    <comment ref="C24" authorId="0" shapeId="0">
      <text>
        <r>
          <rPr>
            <b/>
            <sz val="9"/>
            <color indexed="81"/>
            <rFont val="ＭＳ Ｐゴシック"/>
            <family val="3"/>
            <charset val="128"/>
          </rPr>
          <t>面談企業に応じて、売込案件が異なる場合には、シート２、もしくはシート３の情報を適宜ご修正下さい</t>
        </r>
      </text>
    </comment>
  </commentList>
</comments>
</file>

<file path=xl/comments4.xml><?xml version="1.0" encoding="utf-8"?>
<comments xmlns="http://schemas.openxmlformats.org/spreadsheetml/2006/main">
  <authors>
    <author>作成者</author>
  </authors>
  <commentList>
    <comment ref="C22" authorId="0" shapeId="0">
      <text>
        <r>
          <rPr>
            <b/>
            <sz val="9"/>
            <color indexed="81"/>
            <rFont val="ＭＳ Ｐゴシック"/>
            <family val="3"/>
            <charset val="128"/>
          </rPr>
          <t>面談企業に応じて、売込案件が異なる場合には、シート２、もしくはシート３の情報を適宜ご修正下さい。</t>
        </r>
      </text>
    </comment>
    <comment ref="C24" authorId="0" shapeId="0">
      <text>
        <r>
          <rPr>
            <b/>
            <sz val="9"/>
            <color indexed="81"/>
            <rFont val="ＭＳ Ｐゴシック"/>
            <family val="3"/>
            <charset val="128"/>
          </rPr>
          <t>面談企業に応じて、売込案件が異なる場合には、シート２、もしくはシート３の情報を適宜ご修正下さい</t>
        </r>
      </text>
    </comment>
  </commentList>
</comments>
</file>

<file path=xl/sharedStrings.xml><?xml version="1.0" encoding="utf-8"?>
<sst xmlns="http://schemas.openxmlformats.org/spreadsheetml/2006/main" count="208" uniqueCount="109">
  <si>
    <t>所在地</t>
  </si>
  <si>
    <t>資本金</t>
  </si>
  <si>
    <t>会社URL</t>
  </si>
  <si>
    <t>部署名</t>
  </si>
  <si>
    <t>当日参加代表者</t>
  </si>
  <si>
    <t>＜注意事項＞</t>
  </si>
  <si>
    <t>＜申込先＞</t>
    <rPh sb="1" eb="3">
      <t>モウシコミ</t>
    </rPh>
    <rPh sb="3" eb="4">
      <t>サキ</t>
    </rPh>
    <phoneticPr fontId="2"/>
  </si>
  <si>
    <t>従業員数</t>
    <rPh sb="0" eb="3">
      <t>ジュウギョウイン</t>
    </rPh>
    <rPh sb="3" eb="4">
      <t>スウ</t>
    </rPh>
    <phoneticPr fontId="2"/>
  </si>
  <si>
    <t>Email: bio@osaka.cci.or.jp</t>
    <phoneticPr fontId="2"/>
  </si>
  <si>
    <t>申込日</t>
    <rPh sb="0" eb="2">
      <t>モウシコミ</t>
    </rPh>
    <rPh sb="2" eb="3">
      <t>ヒ</t>
    </rPh>
    <phoneticPr fontId="2"/>
  </si>
  <si>
    <t>都道府県</t>
    <rPh sb="0" eb="4">
      <t>トドウフケン</t>
    </rPh>
    <phoneticPr fontId="2"/>
  </si>
  <si>
    <t>万円</t>
    <rPh sb="0" eb="2">
      <t>マンエン</t>
    </rPh>
    <phoneticPr fontId="2"/>
  </si>
  <si>
    <t>従業員数</t>
    <rPh sb="0" eb="3">
      <t>ジュウギョウイン</t>
    </rPh>
    <rPh sb="3" eb="4">
      <t>スウ</t>
    </rPh>
    <phoneticPr fontId="2"/>
  </si>
  <si>
    <t>役職名</t>
    <rPh sb="0" eb="3">
      <t>ヤクショクメイ</t>
    </rPh>
    <phoneticPr fontId="2"/>
  </si>
  <si>
    <t>Email</t>
    <phoneticPr fontId="2"/>
  </si>
  <si>
    <t>TEL</t>
    <phoneticPr fontId="2"/>
  </si>
  <si>
    <t>当日連絡先</t>
    <rPh sb="0" eb="2">
      <t>トウジツ</t>
    </rPh>
    <rPh sb="2" eb="5">
      <t>レンラクサキ</t>
    </rPh>
    <phoneticPr fontId="2"/>
  </si>
  <si>
    <t>人</t>
    <rPh sb="0" eb="1">
      <t>ニン</t>
    </rPh>
    <phoneticPr fontId="2"/>
  </si>
  <si>
    <t>連絡担当者氏名</t>
    <phoneticPr fontId="2"/>
  </si>
  <si>
    <t>会社名</t>
    <phoneticPr fontId="2"/>
  </si>
  <si>
    <t>企業概要</t>
    <rPh sb="0" eb="2">
      <t>キギョウ</t>
    </rPh>
    <rPh sb="2" eb="4">
      <t>ガイヨウ</t>
    </rPh>
    <phoneticPr fontId="2"/>
  </si>
  <si>
    <t>売込案件タイトル</t>
    <rPh sb="0" eb="2">
      <t>ウリコミ</t>
    </rPh>
    <rPh sb="2" eb="4">
      <t>アンケン</t>
    </rPh>
    <phoneticPr fontId="2"/>
  </si>
  <si>
    <t>売込案件概要</t>
    <rPh sb="0" eb="2">
      <t>ウリコミ</t>
    </rPh>
    <rPh sb="2" eb="4">
      <t>アンケン</t>
    </rPh>
    <rPh sb="4" eb="6">
      <t>ガイヨウ</t>
    </rPh>
    <phoneticPr fontId="2"/>
  </si>
  <si>
    <t>医療機器製造業</t>
    <rPh sb="0" eb="2">
      <t>イリョウ</t>
    </rPh>
    <rPh sb="2" eb="4">
      <t>キキ</t>
    </rPh>
    <rPh sb="4" eb="7">
      <t>セイゾウギョウ</t>
    </rPh>
    <phoneticPr fontId="2"/>
  </si>
  <si>
    <t>医療機器製造販売業</t>
    <rPh sb="0" eb="2">
      <t>イリョウ</t>
    </rPh>
    <rPh sb="2" eb="4">
      <t>キキ</t>
    </rPh>
    <rPh sb="4" eb="6">
      <t>セイゾウ</t>
    </rPh>
    <rPh sb="6" eb="9">
      <t>ハンバイギョウ</t>
    </rPh>
    <phoneticPr fontId="2"/>
  </si>
  <si>
    <t>医療機器販売業</t>
    <rPh sb="0" eb="2">
      <t>イリョウ</t>
    </rPh>
    <rPh sb="2" eb="4">
      <t>キキ</t>
    </rPh>
    <rPh sb="4" eb="7">
      <t>ハンバイギョウ</t>
    </rPh>
    <phoneticPr fontId="2"/>
  </si>
  <si>
    <t>医療機器に係る
業許可･認可等</t>
    <rPh sb="0" eb="2">
      <t>イリョウ</t>
    </rPh>
    <rPh sb="2" eb="4">
      <t>キキ</t>
    </rPh>
    <rPh sb="5" eb="6">
      <t>カカ</t>
    </rPh>
    <rPh sb="8" eb="9">
      <t>ギョウ</t>
    </rPh>
    <rPh sb="9" eb="11">
      <t>キョカ</t>
    </rPh>
    <rPh sb="12" eb="14">
      <t>ニンカ</t>
    </rPh>
    <rPh sb="14" eb="15">
      <t>トウ</t>
    </rPh>
    <phoneticPr fontId="2"/>
  </si>
  <si>
    <t>＜案件情報シートの書き方＞</t>
    <rPh sb="1" eb="3">
      <t>アンケン</t>
    </rPh>
    <rPh sb="3" eb="5">
      <t>ジョウホウ</t>
    </rPh>
    <rPh sb="9" eb="10">
      <t>カ</t>
    </rPh>
    <rPh sb="11" eb="12">
      <t>カタ</t>
    </rPh>
    <phoneticPr fontId="2"/>
  </si>
  <si>
    <t>住所</t>
    <rPh sb="0" eb="2">
      <t>ジュウショ</t>
    </rPh>
    <phoneticPr fontId="2"/>
  </si>
  <si>
    <t>会社名</t>
    <rPh sb="0" eb="3">
      <t>カイシャメイ</t>
    </rPh>
    <phoneticPr fontId="2"/>
  </si>
  <si>
    <t>資本金</t>
    <rPh sb="0" eb="3">
      <t>シホンキン</t>
    </rPh>
    <phoneticPr fontId="2"/>
  </si>
  <si>
    <t>連絡担当者氏名</t>
    <rPh sb="0" eb="2">
      <t>レンラク</t>
    </rPh>
    <rPh sb="2" eb="5">
      <t>タントウシャ</t>
    </rPh>
    <rPh sb="5" eb="7">
      <t>シメイ</t>
    </rPh>
    <phoneticPr fontId="2"/>
  </si>
  <si>
    <t>部署名</t>
    <rPh sb="0" eb="2">
      <t>ブショ</t>
    </rPh>
    <rPh sb="2" eb="3">
      <t>メイ</t>
    </rPh>
    <phoneticPr fontId="2"/>
  </si>
  <si>
    <t>Email</t>
    <phoneticPr fontId="2"/>
  </si>
  <si>
    <t>TEL</t>
    <phoneticPr fontId="2"/>
  </si>
  <si>
    <t>当日参加代表者</t>
    <rPh sb="0" eb="2">
      <t>トウジツ</t>
    </rPh>
    <rPh sb="2" eb="4">
      <t>サンカ</t>
    </rPh>
    <rPh sb="4" eb="7">
      <t>ダイヒョウシャ</t>
    </rPh>
    <phoneticPr fontId="2"/>
  </si>
  <si>
    <t>面談希望①</t>
    <rPh sb="0" eb="2">
      <t>メンダン</t>
    </rPh>
    <rPh sb="2" eb="4">
      <t>キボウ</t>
    </rPh>
    <phoneticPr fontId="2"/>
  </si>
  <si>
    <t>面談希望②</t>
    <rPh sb="0" eb="2">
      <t>メンダン</t>
    </rPh>
    <rPh sb="2" eb="4">
      <t>キボウ</t>
    </rPh>
    <phoneticPr fontId="2"/>
  </si>
  <si>
    <t>面談希望③</t>
    <rPh sb="0" eb="2">
      <t>メンダン</t>
    </rPh>
    <rPh sb="2" eb="4">
      <t>キボウ</t>
    </rPh>
    <phoneticPr fontId="2"/>
  </si>
  <si>
    <t>案件タイトル①</t>
    <rPh sb="0" eb="2">
      <t>アンケン</t>
    </rPh>
    <phoneticPr fontId="2"/>
  </si>
  <si>
    <t>案件概要①</t>
    <rPh sb="0" eb="2">
      <t>アンケン</t>
    </rPh>
    <rPh sb="2" eb="4">
      <t>ガイヨウ</t>
    </rPh>
    <phoneticPr fontId="2"/>
  </si>
  <si>
    <t>案件タイトル②</t>
    <rPh sb="0" eb="2">
      <t>アンケン</t>
    </rPh>
    <phoneticPr fontId="2"/>
  </si>
  <si>
    <t>案件概要②</t>
    <rPh sb="0" eb="2">
      <t>アンケン</t>
    </rPh>
    <rPh sb="2" eb="4">
      <t>ガイヨウ</t>
    </rPh>
    <phoneticPr fontId="2"/>
  </si>
  <si>
    <t>案件タイトル③</t>
    <rPh sb="0" eb="2">
      <t>アンケン</t>
    </rPh>
    <phoneticPr fontId="2"/>
  </si>
  <si>
    <t>案件概要③</t>
    <rPh sb="0" eb="2">
      <t>アンケン</t>
    </rPh>
    <rPh sb="2" eb="4">
      <t>ガイヨウ</t>
    </rPh>
    <phoneticPr fontId="2"/>
  </si>
  <si>
    <t>製造業</t>
    <rPh sb="0" eb="3">
      <t>セイゾウギョウ</t>
    </rPh>
    <phoneticPr fontId="2"/>
  </si>
  <si>
    <t>製造販売業</t>
    <rPh sb="0" eb="2">
      <t>セイゾウ</t>
    </rPh>
    <rPh sb="2" eb="5">
      <t>ハンバイギョウ</t>
    </rPh>
    <phoneticPr fontId="2"/>
  </si>
  <si>
    <t>販売業</t>
    <rPh sb="0" eb="3">
      <t>ハンバイギョウ</t>
    </rPh>
    <phoneticPr fontId="2"/>
  </si>
  <si>
    <t>その他</t>
    <rPh sb="2" eb="3">
      <t>タ</t>
    </rPh>
    <phoneticPr fontId="2"/>
  </si>
  <si>
    <t>　※案件情報シートは、事前に面談希望企業へお渡しいたします。</t>
    <rPh sb="2" eb="4">
      <t>アンケン</t>
    </rPh>
    <rPh sb="4" eb="6">
      <t>ジョウホウ</t>
    </rPh>
    <rPh sb="11" eb="13">
      <t>ジゼン</t>
    </rPh>
    <rPh sb="14" eb="16">
      <t>メンダン</t>
    </rPh>
    <rPh sb="16" eb="18">
      <t>キボウ</t>
    </rPh>
    <rPh sb="18" eb="20">
      <t>キギョウ</t>
    </rPh>
    <rPh sb="22" eb="23">
      <t>ワタ</t>
    </rPh>
    <phoneticPr fontId="2"/>
  </si>
  <si>
    <t>その他
連絡事項</t>
    <rPh sb="2" eb="3">
      <t>タ</t>
    </rPh>
    <rPh sb="4" eb="6">
      <t>レンラク</t>
    </rPh>
    <rPh sb="6" eb="8">
      <t>ジコウ</t>
    </rPh>
    <phoneticPr fontId="2"/>
  </si>
  <si>
    <t>[アンケート] 
本商談会を知ったきっかけ</t>
    <phoneticPr fontId="2"/>
  </si>
  <si>
    <t>　該当箇所に☑印をつけて下さい。（複数選択可）</t>
    <rPh sb="7" eb="8">
      <t>シルシ</t>
    </rPh>
    <rPh sb="12" eb="13">
      <t>クダ</t>
    </rPh>
    <phoneticPr fontId="2"/>
  </si>
  <si>
    <t>※以下のうち該当する項目に○印をつけて下さい。</t>
    <rPh sb="1" eb="3">
      <t>イカ</t>
    </rPh>
    <rPh sb="6" eb="8">
      <t>ガイトウ</t>
    </rPh>
    <rPh sb="10" eb="12">
      <t>コウモク</t>
    </rPh>
    <rPh sb="14" eb="15">
      <t>シルシ</t>
    </rPh>
    <rPh sb="19" eb="20">
      <t>クダ</t>
    </rPh>
    <phoneticPr fontId="2"/>
  </si>
  <si>
    <t>面談希望買い手企業：</t>
    <rPh sb="0" eb="2">
      <t>メンダン</t>
    </rPh>
    <rPh sb="2" eb="4">
      <t>キボウ</t>
    </rPh>
    <rPh sb="4" eb="5">
      <t>カ</t>
    </rPh>
    <rPh sb="6" eb="7">
      <t>テ</t>
    </rPh>
    <rPh sb="7" eb="9">
      <t>キギョウ</t>
    </rPh>
    <phoneticPr fontId="2"/>
  </si>
  <si>
    <t>面談希望④</t>
    <rPh sb="0" eb="2">
      <t>メンダン</t>
    </rPh>
    <rPh sb="2" eb="4">
      <t>キボウ</t>
    </rPh>
    <phoneticPr fontId="2"/>
  </si>
  <si>
    <t>案件タイトル④</t>
    <rPh sb="0" eb="2">
      <t>アンケン</t>
    </rPh>
    <phoneticPr fontId="2"/>
  </si>
  <si>
    <t>案件概要④</t>
    <rPh sb="0" eb="2">
      <t>アンケン</t>
    </rPh>
    <rPh sb="2" eb="4">
      <t>ガイヨウ</t>
    </rPh>
    <phoneticPr fontId="2"/>
  </si>
  <si>
    <t>希望する企業に
プルダウンから〇をつける</t>
    <rPh sb="0" eb="2">
      <t>キボウ</t>
    </rPh>
    <rPh sb="4" eb="6">
      <t>キギョウ</t>
    </rPh>
    <phoneticPr fontId="2"/>
  </si>
  <si>
    <t>※以下のうち該当する項目にプルダウンから○印をつけて下さい。</t>
    <rPh sb="1" eb="3">
      <t>イカ</t>
    </rPh>
    <rPh sb="6" eb="8">
      <t>ガイトウ</t>
    </rPh>
    <rPh sb="10" eb="12">
      <t>コウモク</t>
    </rPh>
    <rPh sb="21" eb="22">
      <t>シルシ</t>
    </rPh>
    <rPh sb="26" eb="27">
      <t>クダ</t>
    </rPh>
    <phoneticPr fontId="2"/>
  </si>
  <si>
    <t>会社URL</t>
    <rPh sb="0" eb="2">
      <t>カイシャ</t>
    </rPh>
    <phoneticPr fontId="2"/>
  </si>
  <si>
    <t>）</t>
    <phoneticPr fontId="2"/>
  </si>
  <si>
    <t>）</t>
    <phoneticPr fontId="2"/>
  </si>
  <si>
    <t>（　</t>
    <phoneticPr fontId="2"/>
  </si>
  <si>
    <t>（機関名：</t>
    <rPh sb="1" eb="3">
      <t>キカン</t>
    </rPh>
    <rPh sb="3" eb="4">
      <t>メイ</t>
    </rPh>
    <phoneticPr fontId="2"/>
  </si>
  <si>
    <t>大商からのメール</t>
    <rPh sb="0" eb="2">
      <t>ダイショウ</t>
    </rPh>
    <phoneticPr fontId="16"/>
  </si>
  <si>
    <t>近経局からのメール</t>
    <rPh sb="0" eb="2">
      <t>キンケイ</t>
    </rPh>
    <rPh sb="2" eb="3">
      <t>キョク</t>
    </rPh>
    <phoneticPr fontId="16"/>
  </si>
  <si>
    <t>大商ニュース</t>
    <rPh sb="0" eb="2">
      <t>ダイショウ</t>
    </rPh>
    <phoneticPr fontId="16"/>
  </si>
  <si>
    <t>次世代フォーラム内での案内</t>
    <rPh sb="0" eb="3">
      <t>ジセダイ</t>
    </rPh>
    <rPh sb="8" eb="9">
      <t>ナイ</t>
    </rPh>
    <rPh sb="11" eb="13">
      <t>アンナイ</t>
    </rPh>
    <phoneticPr fontId="16"/>
  </si>
  <si>
    <t>大商ホームページ</t>
    <rPh sb="0" eb="2">
      <t>ダイショウ</t>
    </rPh>
    <phoneticPr fontId="16"/>
  </si>
  <si>
    <t>行政・支援機関からの紹介</t>
    <rPh sb="0" eb="2">
      <t>ギョウセイ</t>
    </rPh>
    <rPh sb="3" eb="5">
      <t>シエン</t>
    </rPh>
    <rPh sb="5" eb="7">
      <t>キカン</t>
    </rPh>
    <rPh sb="10" eb="12">
      <t>ショウカイ</t>
    </rPh>
    <phoneticPr fontId="16"/>
  </si>
  <si>
    <t>その他</t>
    <rPh sb="2" eb="3">
      <t>タ</t>
    </rPh>
    <phoneticPr fontId="16"/>
  </si>
  <si>
    <t>機関名</t>
    <rPh sb="0" eb="2">
      <t>キカン</t>
    </rPh>
    <rPh sb="2" eb="3">
      <t>メイ</t>
    </rPh>
    <phoneticPr fontId="2"/>
  </si>
  <si>
    <t>・本商談会を通じて発生したトラブルにつきましては、主催者は一切責任を負いません。</t>
    <rPh sb="2" eb="5">
      <t>ショウダンカイ</t>
    </rPh>
    <rPh sb="6" eb="7">
      <t>ツウ</t>
    </rPh>
    <rPh sb="9" eb="11">
      <t>ハッセイ</t>
    </rPh>
    <rPh sb="25" eb="28">
      <t>シュサイシャ</t>
    </rPh>
    <rPh sb="29" eb="31">
      <t>イッサイ</t>
    </rPh>
    <rPh sb="31" eb="33">
      <t>セキニン</t>
    </rPh>
    <rPh sb="34" eb="35">
      <t>オ</t>
    </rPh>
    <phoneticPr fontId="2"/>
  </si>
  <si>
    <t>・申込企業数や案件内容によっては、希望企業と面談頂けない場合がございます。予めご了承下さい。</t>
    <rPh sb="1" eb="3">
      <t>モウシコミ</t>
    </rPh>
    <rPh sb="3" eb="5">
      <t>キギョウ</t>
    </rPh>
    <rPh sb="5" eb="6">
      <t>スウ</t>
    </rPh>
    <rPh sb="9" eb="11">
      <t>ナイヨウ</t>
    </rPh>
    <rPh sb="17" eb="19">
      <t>キボウ</t>
    </rPh>
    <rPh sb="19" eb="21">
      <t>キギョウ</t>
    </rPh>
    <phoneticPr fontId="2"/>
  </si>
  <si>
    <t>面談希望企業
※複数の企業に提案いただけます。</t>
    <rPh sb="8" eb="10">
      <t>フクスウ</t>
    </rPh>
    <rPh sb="11" eb="13">
      <t>キギョウ</t>
    </rPh>
    <rPh sb="14" eb="16">
      <t>テイアン</t>
    </rPh>
    <phoneticPr fontId="2"/>
  </si>
  <si>
    <r>
      <t>　　　 ・申込は</t>
    </r>
    <r>
      <rPr>
        <u/>
        <sz val="10"/>
        <color theme="1"/>
        <rFont val="ＭＳ ゴシック"/>
        <family val="3"/>
        <charset val="128"/>
      </rPr>
      <t>本申込書</t>
    </r>
    <r>
      <rPr>
        <sz val="10"/>
        <color theme="1"/>
        <rFont val="ＭＳ ゴシック"/>
        <family val="3"/>
        <charset val="128"/>
      </rPr>
      <t>と</t>
    </r>
    <r>
      <rPr>
        <u/>
        <sz val="10"/>
        <color theme="1"/>
        <rFont val="ＭＳ ゴシック"/>
        <family val="3"/>
        <charset val="128"/>
      </rPr>
      <t>案件情報シート</t>
    </r>
    <r>
      <rPr>
        <sz val="10"/>
        <color theme="1"/>
        <rFont val="ＭＳ ゴシック"/>
        <family val="3"/>
        <charset val="128"/>
      </rPr>
      <t>を併せて、【bio@osaka.cci.or.jp】までメールをお送りください。</t>
    </r>
    <rPh sb="5" eb="7">
      <t>モウシコミ</t>
    </rPh>
    <rPh sb="8" eb="9">
      <t>ホン</t>
    </rPh>
    <rPh sb="9" eb="12">
      <t>モウシコミショ</t>
    </rPh>
    <rPh sb="13" eb="15">
      <t>アンケン</t>
    </rPh>
    <rPh sb="15" eb="17">
      <t>ジョウホウ</t>
    </rPh>
    <rPh sb="21" eb="22">
      <t>アワ</t>
    </rPh>
    <rPh sb="53" eb="54">
      <t>オク</t>
    </rPh>
    <phoneticPr fontId="2"/>
  </si>
  <si>
    <t>＜個人情報等の取り扱いについて＞</t>
    <rPh sb="1" eb="3">
      <t>コジン</t>
    </rPh>
    <rPh sb="3" eb="5">
      <t>ジョウホウ</t>
    </rPh>
    <rPh sb="5" eb="6">
      <t>ナド</t>
    </rPh>
    <rPh sb="7" eb="8">
      <t>ト</t>
    </rPh>
    <rPh sb="9" eb="10">
      <t>アツカ</t>
    </rPh>
    <phoneticPr fontId="2"/>
  </si>
  <si>
    <t>その他詳細</t>
    <rPh sb="2" eb="3">
      <t>タ</t>
    </rPh>
    <rPh sb="3" eb="5">
      <t>ショウサイ</t>
    </rPh>
    <phoneticPr fontId="16"/>
  </si>
  <si>
    <t>個人情報</t>
    <rPh sb="0" eb="2">
      <t>コジン</t>
    </rPh>
    <rPh sb="2" eb="4">
      <t>ジョウホウ</t>
    </rPh>
    <phoneticPr fontId="2"/>
  </si>
  <si>
    <t>企業名</t>
    <phoneticPr fontId="2"/>
  </si>
  <si>
    <t>https://www.osaka.cci.or.jp/privacy_policy/</t>
    <phoneticPr fontId="2"/>
  </si>
  <si>
    <t>https://www.osaka.cci.or.jp/privacy_policy/index2.html</t>
    <phoneticPr fontId="2"/>
  </si>
  <si>
    <t>※特定個人情報を含む個人情報保護基本方針　</t>
    <phoneticPr fontId="2"/>
  </si>
  <si>
    <t>※特定個人情報を除く個人データの取り扱いに関するお知らせ</t>
    <phoneticPr fontId="2"/>
  </si>
  <si>
    <r>
      <t>宛先:</t>
    </r>
    <r>
      <rPr>
        <sz val="11"/>
        <rFont val="ＭＳ ゴシック"/>
        <family val="3"/>
        <charset val="128"/>
      </rPr>
      <t>　大阪商工会議所ライフサイエンス振興担当</t>
    </r>
    <rPh sb="0" eb="2">
      <t>アテサキ</t>
    </rPh>
    <phoneticPr fontId="2"/>
  </si>
  <si>
    <t>株式会社三笑堂</t>
    <rPh sb="0" eb="4">
      <t>カブシキガイシャ</t>
    </rPh>
    <rPh sb="4" eb="7">
      <t>サンショウドウ</t>
    </rPh>
    <phoneticPr fontId="2"/>
  </si>
  <si>
    <t>※HPに記載の売込対象案件をご確認の上、お申込みください。
※「売込対象案件」に該当する場合でも、面談をお断りさせていただく場合がありますので、予めご了承願います。</t>
    <rPh sb="4" eb="6">
      <t>キサイ</t>
    </rPh>
    <rPh sb="7" eb="8">
      <t>ウ</t>
    </rPh>
    <rPh sb="8" eb="9">
      <t>コ</t>
    </rPh>
    <rPh sb="9" eb="11">
      <t>タイショウ</t>
    </rPh>
    <rPh sb="11" eb="13">
      <t>アンケン</t>
    </rPh>
    <rPh sb="15" eb="17">
      <t>カクニン</t>
    </rPh>
    <rPh sb="18" eb="19">
      <t>ウエ</t>
    </rPh>
    <rPh sb="21" eb="23">
      <t>モウシコ</t>
    </rPh>
    <phoneticPr fontId="2"/>
  </si>
  <si>
    <t>・案件情報シート１にご記入頂きました内容は、自動でシート２～４にも反映されています。</t>
    <rPh sb="1" eb="3">
      <t>アンケン</t>
    </rPh>
    <rPh sb="3" eb="5">
      <t>ジョウホウ</t>
    </rPh>
    <rPh sb="11" eb="13">
      <t>キニュウ</t>
    </rPh>
    <rPh sb="13" eb="14">
      <t>イタダ</t>
    </rPh>
    <rPh sb="18" eb="20">
      <t>ナイヨウ</t>
    </rPh>
    <rPh sb="22" eb="24">
      <t>ジドウ</t>
    </rPh>
    <rPh sb="33" eb="35">
      <t>ハンエイ</t>
    </rPh>
    <phoneticPr fontId="2"/>
  </si>
  <si>
    <t>・面談企業に応じて売込案件が異なる場合には、シート２～４の情報を適宜ご修正願います。</t>
    <rPh sb="1" eb="3">
      <t>メンダン</t>
    </rPh>
    <rPh sb="3" eb="5">
      <t>キギョウ</t>
    </rPh>
    <rPh sb="6" eb="7">
      <t>オウ</t>
    </rPh>
    <rPh sb="9" eb="11">
      <t>ウリコミ</t>
    </rPh>
    <rPh sb="11" eb="13">
      <t>アンケン</t>
    </rPh>
    <rPh sb="14" eb="15">
      <t>コト</t>
    </rPh>
    <rPh sb="17" eb="19">
      <t>バアイ</t>
    </rPh>
    <rPh sb="29" eb="31">
      <t>ジョウホウ</t>
    </rPh>
    <rPh sb="32" eb="34">
      <t>テキギ</t>
    </rPh>
    <rPh sb="35" eb="37">
      <t>シュウセイ</t>
    </rPh>
    <rPh sb="37" eb="38">
      <t>ネガ</t>
    </rPh>
    <phoneticPr fontId="2"/>
  </si>
  <si>
    <t>※「案件情報シート」も合わせてご提出ください。</t>
    <rPh sb="2" eb="4">
      <t>アンケン</t>
    </rPh>
    <rPh sb="4" eb="6">
      <t>ジョウホウ</t>
    </rPh>
    <rPh sb="11" eb="12">
      <t>ア</t>
    </rPh>
    <rPh sb="16" eb="18">
      <t>テイシュツ</t>
    </rPh>
    <phoneticPr fontId="2"/>
  </si>
  <si>
    <t>10:00-12:00</t>
    <phoneticPr fontId="2"/>
  </si>
  <si>
    <t>13:00-15:00</t>
    <phoneticPr fontId="2"/>
  </si>
  <si>
    <t>15:00-17:00</t>
    <phoneticPr fontId="2"/>
  </si>
  <si>
    <t>『医療機器企業への売り込み商談会』（逆見本市） 売り手案件情報シート</t>
    <rPh sb="1" eb="3">
      <t>イリョウ</t>
    </rPh>
    <rPh sb="3" eb="5">
      <t>キキ</t>
    </rPh>
    <rPh sb="5" eb="7">
      <t>キギョウ</t>
    </rPh>
    <rPh sb="9" eb="10">
      <t>ウ</t>
    </rPh>
    <rPh sb="11" eb="12">
      <t>コ</t>
    </rPh>
    <rPh sb="13" eb="16">
      <t>ショウダンカイ</t>
    </rPh>
    <rPh sb="18" eb="19">
      <t>ギャク</t>
    </rPh>
    <rPh sb="19" eb="22">
      <t>ミホンイチ</t>
    </rPh>
    <rPh sb="24" eb="25">
      <t>ウ</t>
    </rPh>
    <rPh sb="26" eb="27">
      <t>テ</t>
    </rPh>
    <rPh sb="27" eb="29">
      <t>アンケン</t>
    </rPh>
    <rPh sb="29" eb="31">
      <t>ジョウホウ</t>
    </rPh>
    <phoneticPr fontId="2"/>
  </si>
  <si>
    <r>
      <t>宛先:</t>
    </r>
    <r>
      <rPr>
        <sz val="11"/>
        <rFont val="ＭＳ Ｐゴシック"/>
        <family val="3"/>
        <charset val="128"/>
        <scheme val="minor"/>
      </rPr>
      <t>　大阪商工会議所ライフサイエンス振興担当</t>
    </r>
    <rPh sb="0" eb="2">
      <t>アテサキ</t>
    </rPh>
    <phoneticPr fontId="2"/>
  </si>
  <si>
    <t>医療機器企業への売込商談会　申込書</t>
    <rPh sb="0" eb="6">
      <t>イリョウキキキギョウ</t>
    </rPh>
    <rPh sb="8" eb="9">
      <t>ウ</t>
    </rPh>
    <rPh sb="9" eb="10">
      <t>コ</t>
    </rPh>
    <rPh sb="10" eb="13">
      <t>ショウダンカイ</t>
    </rPh>
    <phoneticPr fontId="2"/>
  </si>
  <si>
    <r>
      <t>コーディネーターとの事前相談
（オンライン）</t>
    </r>
    <r>
      <rPr>
        <b/>
        <sz val="9"/>
        <color theme="1"/>
        <rFont val="ＭＳ ゴシック"/>
        <family val="3"/>
        <charset val="128"/>
      </rPr>
      <t xml:space="preserve">
希望日時（希望者のみ）</t>
    </r>
    <r>
      <rPr>
        <sz val="9"/>
        <color theme="1"/>
        <rFont val="ＭＳ ゴシック"/>
        <family val="3"/>
        <charset val="128"/>
      </rPr>
      <t xml:space="preserve">
※事前相談をご希望の方は面談対応可能な日時全てにプルダウンから○を付けて下さい。</t>
    </r>
    <rPh sb="12" eb="14">
      <t>ソウダン</t>
    </rPh>
    <rPh sb="28" eb="31">
      <t>キボウシャ</t>
    </rPh>
    <rPh sb="36" eb="38">
      <t>ジゼン</t>
    </rPh>
    <rPh sb="38" eb="40">
      <t>ソウダン</t>
    </rPh>
    <rPh sb="42" eb="44">
      <t>キボウ</t>
    </rPh>
    <rPh sb="45" eb="46">
      <t>カタ</t>
    </rPh>
    <rPh sb="47" eb="49">
      <t>メンダン</t>
    </rPh>
    <phoneticPr fontId="2"/>
  </si>
  <si>
    <t>≪申込期限：2025年11月21日(金) 17:00≫</t>
    <rPh sb="1" eb="3">
      <t>モウシコミ</t>
    </rPh>
    <rPh sb="3" eb="5">
      <t>キゲン</t>
    </rPh>
    <rPh sb="10" eb="11">
      <t>ネン</t>
    </rPh>
    <rPh sb="13" eb="14">
      <t>ガツ</t>
    </rPh>
    <rPh sb="16" eb="17">
      <t>ニチ</t>
    </rPh>
    <rPh sb="18" eb="19">
      <t>カネ</t>
    </rPh>
    <phoneticPr fontId="2"/>
  </si>
  <si>
    <t>オルバヘルスケアホールディングス株式会社</t>
  </si>
  <si>
    <t>ビー・ブラウンエースクラップ株式会社(B.Braun)</t>
    <phoneticPr fontId="2"/>
  </si>
  <si>
    <t>村中医療器株式会社</t>
    <phoneticPr fontId="2"/>
  </si>
  <si>
    <t>12月8日（月）</t>
    <rPh sb="2" eb="3">
      <t>ガツ</t>
    </rPh>
    <rPh sb="4" eb="5">
      <t>ニチ</t>
    </rPh>
    <rPh sb="6" eb="7">
      <t>ゲツ</t>
    </rPh>
    <phoneticPr fontId="2"/>
  </si>
  <si>
    <t>12月9日（火）</t>
    <rPh sb="2" eb="3">
      <t>ガツ</t>
    </rPh>
    <rPh sb="4" eb="5">
      <t>ニチ</t>
    </rPh>
    <rPh sb="6" eb="7">
      <t>ヒ</t>
    </rPh>
    <phoneticPr fontId="2"/>
  </si>
  <si>
    <t>12月10日（水）</t>
    <rPh sb="2" eb="3">
      <t>ガツ</t>
    </rPh>
    <rPh sb="5" eb="6">
      <t>ニチ</t>
    </rPh>
    <rPh sb="7" eb="8">
      <t>ミズ</t>
    </rPh>
    <phoneticPr fontId="2"/>
  </si>
  <si>
    <t>・本申込書類にご記入いただきました情報は、バイヤーに加え、主催・共催機関で共有し、主催・共催機関からの各種連絡・情報提供のために利用させていただきます。また、案件情報シートに記入された各種情報は事務局の他、面談希望企業が閲覧します。これらについては、参加者ご本人に同意いただいたものとして取り扱わせていただきます。ご了承の上、ご記入ください。</t>
    <rPh sb="26" eb="27">
      <t>クワ</t>
    </rPh>
    <phoneticPr fontId="2"/>
  </si>
  <si>
    <r>
      <t>　※</t>
    </r>
    <r>
      <rPr>
        <u/>
        <sz val="10"/>
        <color theme="1"/>
        <rFont val="ＭＳ ゴシック"/>
        <family val="3"/>
        <charset val="128"/>
      </rPr>
      <t>メール送信の際には</t>
    </r>
    <r>
      <rPr>
        <b/>
        <u/>
        <sz val="10"/>
        <color theme="1"/>
        <rFont val="ＭＳ ゴシック"/>
        <family val="3"/>
        <charset val="128"/>
      </rPr>
      <t>件名を“「貴社名 2025売込商談会申込」”</t>
    </r>
    <r>
      <rPr>
        <sz val="10"/>
        <color theme="1"/>
        <rFont val="ＭＳ ゴシック"/>
        <family val="3"/>
        <charset val="128"/>
      </rPr>
      <t>としてください。</t>
    </r>
    <rPh sb="5" eb="7">
      <t>ソウシン</t>
    </rPh>
    <rPh sb="8" eb="9">
      <t>サイ</t>
    </rPh>
    <rPh sb="11" eb="13">
      <t>ケンメイ</t>
    </rPh>
    <rPh sb="16" eb="18">
      <t>キシャ</t>
    </rPh>
    <rPh sb="18" eb="19">
      <t>メイ</t>
    </rPh>
    <rPh sb="24" eb="25">
      <t>ウ</t>
    </rPh>
    <rPh sb="25" eb="26">
      <t>コ</t>
    </rPh>
    <rPh sb="26" eb="29">
      <t>ショウダンカイ</t>
    </rPh>
    <rPh sb="29" eb="31">
      <t>モウシコミ</t>
    </rPh>
    <phoneticPr fontId="2"/>
  </si>
  <si>
    <t>その他（                                         )</t>
    <rPh sb="2" eb="3">
      <t>タ</t>
    </rPh>
    <phoneticPr fontId="2"/>
  </si>
  <si>
    <t>東レ株式会社</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</si>
</sst>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41" x14ac:knownFonts="1">
    <font>
      <sz val="11"/>
      <color theme="1"/>
      <name val="ＭＳ Ｐゴシック"/>
      <family val="2"/>
      <scheme val="minor"/>
    </font>
    <font>
      <sz val="10.5"/>
      <color theme="1"/>
      <name val="HGPｺﾞｼｯｸM"/>
      <family val="3"/>
      <charset val="128"/>
    </font>
    <font>
      <sz val="6"/>
      <name val="ＭＳ Ｐゴシック"/>
      <family val="3"/>
      <charset val="128"/>
      <scheme val="minor"/>
    </font>
    <font>
      <sz val="11"/>
      <color theme="1"/>
      <name val="HGPｺﾞｼｯｸM"/>
      <family val="3"/>
      <charset val="128"/>
    </font>
    <font>
      <b/>
      <sz val="12"/>
      <color theme="1"/>
      <name val="HGPｺﾞｼｯｸM"/>
      <family val="3"/>
      <charset val="128"/>
    </font>
    <font>
      <sz val="11"/>
      <name val="ＭＳ Ｐゴシック"/>
      <family val="3"/>
      <charset val="128"/>
      <scheme val="minor"/>
    </font>
    <font>
      <sz val="12"/>
      <color theme="1"/>
      <name val="ＭＳ Ｐゴシック"/>
      <family val="3"/>
      <charset val="128"/>
      <scheme val="minor"/>
    </font>
    <font>
      <b/>
      <sz val="11"/>
      <color theme="1"/>
      <name val="ＭＳ Ｐゴシック"/>
      <family val="3"/>
      <charset val="128"/>
      <scheme val="minor"/>
    </font>
    <font>
      <u/>
      <sz val="11"/>
      <color theme="10"/>
      <name val="ＭＳ Ｐゴシック"/>
      <family val="2"/>
      <scheme val="minor"/>
    </font>
    <font>
      <b/>
      <sz val="9"/>
      <color indexed="81"/>
      <name val="ＭＳ Ｐゴシック"/>
      <family val="3"/>
      <charset val="128"/>
    </font>
    <font>
      <b/>
      <sz val="12"/>
      <color theme="1"/>
      <name val="ＭＳ Ｐゴシック"/>
      <family val="3"/>
      <charset val="128"/>
      <scheme val="minor"/>
    </font>
    <font>
      <sz val="10"/>
      <color theme="1"/>
      <name val="HGPｺﾞｼｯｸM"/>
      <family val="3"/>
      <charset val="128"/>
    </font>
    <font>
      <sz val="9"/>
      <color rgb="FF000000"/>
      <name val="Meiryo UI"/>
      <family val="3"/>
      <charset val="128"/>
    </font>
    <font>
      <sz val="10"/>
      <color theme="1"/>
      <name val="ＭＳ Ｐゴシック"/>
      <family val="2"/>
      <scheme val="minor"/>
    </font>
    <font>
      <sz val="10"/>
      <color theme="1"/>
      <name val="ＭＳ Ｐゴシック"/>
      <family val="3"/>
      <charset val="128"/>
      <scheme val="minor"/>
    </font>
    <font>
      <sz val="9"/>
      <color theme="1"/>
      <name val="ＭＳ Ｐゴシック"/>
      <family val="2"/>
      <scheme val="minor"/>
    </font>
    <font>
      <sz val="6"/>
      <name val="ＭＳ Ｐゴシック"/>
      <family val="2"/>
      <charset val="128"/>
      <scheme val="minor"/>
    </font>
    <font>
      <sz val="8"/>
      <color theme="1"/>
      <name val="ＭＳ Ｐゴシック"/>
      <family val="3"/>
      <charset val="128"/>
      <scheme val="minor"/>
    </font>
    <font>
      <sz val="11"/>
      <color theme="1"/>
      <name val="ＭＳ ゴシック"/>
      <family val="3"/>
      <charset val="128"/>
    </font>
    <font>
      <b/>
      <sz val="11"/>
      <color theme="1"/>
      <name val="ＭＳ ゴシック"/>
      <family val="3"/>
      <charset val="128"/>
    </font>
    <font>
      <sz val="12"/>
      <color theme="1"/>
      <name val="ＭＳ ゴシック"/>
      <family val="3"/>
      <charset val="128"/>
    </font>
    <font>
      <sz val="11"/>
      <name val="ＭＳ ゴシック"/>
      <family val="3"/>
      <charset val="128"/>
    </font>
    <font>
      <b/>
      <sz val="12"/>
      <color theme="1"/>
      <name val="ＭＳ ゴシック"/>
      <family val="3"/>
      <charset val="128"/>
    </font>
    <font>
      <sz val="16"/>
      <color theme="1"/>
      <name val="ＭＳ ゴシック"/>
      <family val="3"/>
      <charset val="128"/>
    </font>
    <font>
      <sz val="9"/>
      <color theme="1"/>
      <name val="ＭＳ ゴシック"/>
      <family val="3"/>
      <charset val="128"/>
    </font>
    <font>
      <sz val="10.5"/>
      <color theme="1"/>
      <name val="ＭＳ ゴシック"/>
      <family val="3"/>
      <charset val="128"/>
    </font>
    <font>
      <u/>
      <sz val="11"/>
      <color theme="10"/>
      <name val="ＭＳ ゴシック"/>
      <family val="3"/>
      <charset val="128"/>
    </font>
    <font>
      <sz val="10"/>
      <color theme="1"/>
      <name val="ＭＳ ゴシック"/>
      <family val="3"/>
      <charset val="128"/>
    </font>
    <font>
      <sz val="6"/>
      <color theme="1"/>
      <name val="ＭＳ ゴシック"/>
      <family val="3"/>
      <charset val="128"/>
    </font>
    <font>
      <sz val="11"/>
      <color theme="1" tint="0.499984740745262"/>
      <name val="ＭＳ ゴシック"/>
      <family val="3"/>
      <charset val="128"/>
    </font>
    <font>
      <sz val="8"/>
      <color theme="1"/>
      <name val="ＭＳ ゴシック"/>
      <family val="3"/>
      <charset val="128"/>
    </font>
    <font>
      <u/>
      <sz val="10"/>
      <color theme="1"/>
      <name val="ＭＳ ゴシック"/>
      <family val="3"/>
      <charset val="128"/>
    </font>
    <font>
      <b/>
      <u/>
      <sz val="10"/>
      <color theme="1"/>
      <name val="ＭＳ ゴシック"/>
      <family val="3"/>
      <charset val="128"/>
    </font>
    <font>
      <b/>
      <sz val="9"/>
      <color rgb="FFFF0000"/>
      <name val="ＭＳ ゴシック"/>
      <family val="3"/>
      <charset val="128"/>
    </font>
    <font>
      <sz val="9"/>
      <color rgb="FFFF0000"/>
      <name val="ＭＳ ゴシック"/>
      <family val="3"/>
      <charset val="128"/>
    </font>
    <font>
      <sz val="11"/>
      <color theme="0" tint="-0.499984740745262"/>
      <name val="ＭＳ ゴシック"/>
      <family val="3"/>
      <charset val="128"/>
    </font>
    <font>
      <sz val="10"/>
      <name val="ＭＳ ゴシック"/>
      <family val="3"/>
      <charset val="128"/>
    </font>
    <font>
      <sz val="9"/>
      <name val="ＭＳ ゴシック"/>
      <family val="3"/>
      <charset val="128"/>
    </font>
    <font>
      <sz val="10"/>
      <name val="ＭＳ Ｐゴシック"/>
      <family val="2"/>
      <scheme val="minor"/>
    </font>
    <font>
      <sz val="12"/>
      <color rgb="FFFF0000"/>
      <name val="ＭＳ ゴシック"/>
      <family val="3"/>
      <charset val="128"/>
    </font>
    <font>
      <b/>
      <sz val="9"/>
      <color theme="1"/>
      <name val="ＭＳ ゴシック"/>
      <family val="3"/>
      <charset val="128"/>
    </font>
  </fonts>
  <fills count="11">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FFF99"/>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rgb="FFFFFF00"/>
        <bgColor indexed="64"/>
      </patternFill>
    </fill>
  </fills>
  <borders count="49">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indexed="64"/>
      </left>
      <right/>
      <top/>
      <bottom style="thin">
        <color indexed="64"/>
      </bottom>
      <diagonal/>
    </border>
    <border>
      <left style="hair">
        <color auto="1"/>
      </left>
      <right style="hair">
        <color auto="1"/>
      </right>
      <top style="thin">
        <color auto="1"/>
      </top>
      <bottom style="thin">
        <color auto="1"/>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style="hair">
        <color auto="1"/>
      </left>
      <right/>
      <top style="thin">
        <color auto="1"/>
      </top>
      <bottom style="hair">
        <color auto="1"/>
      </bottom>
      <diagonal/>
    </border>
    <border>
      <left/>
      <right style="thin">
        <color auto="1"/>
      </right>
      <top style="thin">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right style="hair">
        <color auto="1"/>
      </right>
      <top style="thin">
        <color auto="1"/>
      </top>
      <bottom/>
      <diagonal/>
    </border>
    <border>
      <left/>
      <right style="hair">
        <color auto="1"/>
      </right>
      <top/>
      <bottom/>
      <diagonal/>
    </border>
    <border>
      <left/>
      <right style="hair">
        <color auto="1"/>
      </right>
      <top/>
      <bottom style="thin">
        <color auto="1"/>
      </bottom>
      <diagonal/>
    </border>
    <border>
      <left/>
      <right/>
      <top style="thin">
        <color auto="1"/>
      </top>
      <bottom/>
      <diagonal/>
    </border>
    <border>
      <left/>
      <right/>
      <top/>
      <bottom style="thin">
        <color auto="1"/>
      </bottom>
      <diagonal/>
    </border>
    <border>
      <left style="hair">
        <color auto="1"/>
      </left>
      <right/>
      <top style="thin">
        <color auto="1"/>
      </top>
      <bottom/>
      <diagonal/>
    </border>
    <border>
      <left style="hair">
        <color auto="1"/>
      </left>
      <right/>
      <top/>
      <bottom/>
      <diagonal/>
    </border>
    <border>
      <left style="hair">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style="thin">
        <color auto="1"/>
      </top>
      <bottom style="hair">
        <color auto="1"/>
      </bottom>
      <diagonal/>
    </border>
    <border>
      <left/>
      <right/>
      <top style="hair">
        <color auto="1"/>
      </top>
      <bottom style="hair">
        <color auto="1"/>
      </bottom>
      <diagonal/>
    </border>
    <border>
      <left/>
      <right/>
      <top style="hair">
        <color auto="1"/>
      </top>
      <bottom style="thin">
        <color auto="1"/>
      </bottom>
      <diagonal/>
    </border>
    <border diagonalDown="1">
      <left/>
      <right style="thin">
        <color auto="1"/>
      </right>
      <top style="thin">
        <color auto="1"/>
      </top>
      <bottom style="thin">
        <color auto="1"/>
      </bottom>
      <diagonal style="thin">
        <color auto="1"/>
      </diagonal>
    </border>
    <border diagonalDown="1">
      <left/>
      <right/>
      <top style="thin">
        <color auto="1"/>
      </top>
      <bottom style="thin">
        <color auto="1"/>
      </bottom>
      <diagonal style="thin">
        <color auto="1"/>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right/>
      <top/>
      <bottom style="medium">
        <color indexed="64"/>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s>
  <cellStyleXfs count="2">
    <xf numFmtId="0" fontId="0" fillId="0" borderId="0"/>
    <xf numFmtId="0" fontId="8" fillId="0" borderId="0" applyNumberFormat="0" applyFill="0" applyBorder="0" applyAlignment="0" applyProtection="0"/>
  </cellStyleXfs>
  <cellXfs count="241">
    <xf numFmtId="0" fontId="0" fillId="0" borderId="0" xfId="0"/>
    <xf numFmtId="0" fontId="3" fillId="0" borderId="0" xfId="0" applyFont="1"/>
    <xf numFmtId="0" fontId="0" fillId="0" borderId="0" xfId="0" applyAlignment="1">
      <alignment vertical="center"/>
    </xf>
    <xf numFmtId="0" fontId="6" fillId="0" borderId="0" xfId="0" applyFont="1" applyAlignment="1">
      <alignment horizontal="left"/>
    </xf>
    <xf numFmtId="0" fontId="3" fillId="0" borderId="0" xfId="0" applyFont="1" applyBorder="1"/>
    <xf numFmtId="0" fontId="4" fillId="0" borderId="0" xfId="0" applyFont="1" applyAlignment="1">
      <alignment horizontal="center"/>
    </xf>
    <xf numFmtId="0" fontId="7" fillId="0" borderId="0" xfId="0" applyFont="1" applyAlignment="1">
      <alignment vertical="center"/>
    </xf>
    <xf numFmtId="0" fontId="4" fillId="0" borderId="0" xfId="0" applyFont="1" applyAlignment="1"/>
    <xf numFmtId="0" fontId="0" fillId="0" borderId="29" xfId="0" applyBorder="1" applyAlignment="1"/>
    <xf numFmtId="0" fontId="0" fillId="0" borderId="11" xfId="0" applyBorder="1" applyAlignment="1"/>
    <xf numFmtId="14" fontId="0" fillId="0" borderId="0" xfId="0" applyNumberFormat="1"/>
    <xf numFmtId="0" fontId="0" fillId="0" borderId="0" xfId="0" applyNumberFormat="1"/>
    <xf numFmtId="3" fontId="0" fillId="0" borderId="0" xfId="0" applyNumberFormat="1"/>
    <xf numFmtId="0" fontId="11" fillId="2" borderId="8" xfId="0" applyFont="1" applyFill="1" applyBorder="1" applyAlignment="1">
      <alignment vertical="center" shrinkToFit="1"/>
    </xf>
    <xf numFmtId="0" fontId="11" fillId="2" borderId="7" xfId="0" applyFont="1" applyFill="1" applyBorder="1" applyAlignment="1">
      <alignment vertical="center" shrinkToFit="1"/>
    </xf>
    <xf numFmtId="0" fontId="11" fillId="0" borderId="2" xfId="0" applyFont="1" applyBorder="1" applyAlignment="1">
      <alignment vertical="center" wrapText="1"/>
    </xf>
    <xf numFmtId="0" fontId="11" fillId="0" borderId="3" xfId="0" applyFont="1" applyBorder="1" applyAlignment="1">
      <alignment horizontal="center" vertical="center" wrapText="1"/>
    </xf>
    <xf numFmtId="0" fontId="15" fillId="0" borderId="10" xfId="0" applyFont="1" applyBorder="1" applyAlignment="1">
      <alignment vertical="center"/>
    </xf>
    <xf numFmtId="0" fontId="0" fillId="0" borderId="38" xfId="0" applyBorder="1"/>
    <xf numFmtId="0" fontId="17" fillId="7" borderId="38" xfId="0" applyFont="1" applyFill="1" applyBorder="1" applyAlignment="1">
      <alignment horizontal="left" vertical="center"/>
    </xf>
    <xf numFmtId="0" fontId="17" fillId="7" borderId="38" xfId="0" applyFont="1" applyFill="1" applyBorder="1" applyAlignment="1">
      <alignment horizontal="center" vertical="center" wrapText="1"/>
    </xf>
    <xf numFmtId="0" fontId="18" fillId="0" borderId="0" xfId="0" applyFont="1"/>
    <xf numFmtId="0" fontId="20" fillId="0" borderId="0" xfId="0" applyFont="1" applyAlignment="1">
      <alignment horizontal="left"/>
    </xf>
    <xf numFmtId="0" fontId="18" fillId="0" borderId="0" xfId="0" applyFont="1" applyAlignment="1">
      <alignment vertical="center"/>
    </xf>
    <xf numFmtId="0" fontId="19" fillId="0" borderId="0" xfId="0" applyFont="1" applyAlignment="1">
      <alignment vertical="center"/>
    </xf>
    <xf numFmtId="0" fontId="23" fillId="0" borderId="0" xfId="0" applyFont="1"/>
    <xf numFmtId="0" fontId="24" fillId="0" borderId="2" xfId="0" applyFont="1" applyBorder="1" applyAlignment="1">
      <alignment vertical="center" wrapText="1"/>
    </xf>
    <xf numFmtId="0" fontId="24" fillId="0" borderId="3" xfId="0" applyFont="1" applyBorder="1" applyAlignment="1">
      <alignment horizontal="center" vertical="center" wrapText="1"/>
    </xf>
    <xf numFmtId="0" fontId="21" fillId="0" borderId="0" xfId="0" applyFont="1"/>
    <xf numFmtId="0" fontId="24" fillId="2" borderId="8" xfId="0" applyFont="1" applyFill="1" applyBorder="1" applyAlignment="1">
      <alignment horizontal="center" vertical="center" shrinkToFit="1"/>
    </xf>
    <xf numFmtId="0" fontId="24" fillId="2" borderId="7" xfId="0" applyFont="1" applyFill="1" applyBorder="1" applyAlignment="1">
      <alignment horizontal="center" vertical="center" shrinkToFit="1"/>
    </xf>
    <xf numFmtId="0" fontId="34" fillId="10" borderId="0" xfId="0" applyFont="1" applyFill="1"/>
    <xf numFmtId="0" fontId="25" fillId="4" borderId="0" xfId="0" applyFont="1" applyFill="1" applyBorder="1" applyAlignment="1" applyProtection="1">
      <alignment horizontal="center" vertical="center" wrapText="1"/>
      <protection locked="0"/>
    </xf>
    <xf numFmtId="0" fontId="25" fillId="4" borderId="27" xfId="0" applyFont="1" applyFill="1" applyBorder="1" applyAlignment="1" applyProtection="1">
      <alignment horizontal="center" vertical="center" wrapText="1"/>
      <protection locked="0"/>
    </xf>
    <xf numFmtId="0" fontId="30" fillId="4" borderId="27" xfId="0" applyFont="1" applyFill="1" applyBorder="1" applyAlignment="1" applyProtection="1">
      <alignment horizontal="left" vertical="center" wrapText="1"/>
      <protection locked="0"/>
    </xf>
    <xf numFmtId="0" fontId="25" fillId="4" borderId="22" xfId="0" applyFont="1" applyFill="1" applyBorder="1" applyAlignment="1" applyProtection="1">
      <alignment horizontal="center" vertical="center" wrapText="1"/>
      <protection locked="0"/>
    </xf>
    <xf numFmtId="0" fontId="25" fillId="4" borderId="22" xfId="0" applyFont="1" applyFill="1" applyBorder="1" applyAlignment="1" applyProtection="1">
      <alignment horizontal="right" vertical="center" wrapText="1"/>
      <protection locked="0"/>
    </xf>
    <xf numFmtId="0" fontId="25" fillId="4" borderId="22" xfId="0" applyFont="1" applyFill="1" applyBorder="1" applyAlignment="1" applyProtection="1">
      <alignment vertical="center" wrapText="1"/>
      <protection locked="0"/>
    </xf>
    <xf numFmtId="0" fontId="25" fillId="4" borderId="28" xfId="0" applyFont="1" applyFill="1" applyBorder="1" applyAlignment="1" applyProtection="1">
      <alignment horizontal="center" vertical="center" wrapText="1"/>
      <protection locked="0"/>
    </xf>
    <xf numFmtId="0" fontId="35" fillId="0" borderId="0" xfId="0" applyFont="1" applyProtection="1">
      <protection locked="0"/>
    </xf>
    <xf numFmtId="0" fontId="35" fillId="0" borderId="0" xfId="0" applyFont="1" applyAlignment="1" applyProtection="1">
      <alignment vertical="center"/>
      <protection locked="0"/>
    </xf>
    <xf numFmtId="0" fontId="20" fillId="0" borderId="0" xfId="0" applyFont="1" applyAlignment="1" applyProtection="1">
      <alignment horizontal="left"/>
      <protection locked="0"/>
    </xf>
    <xf numFmtId="0" fontId="27" fillId="0" borderId="0" xfId="0" applyFont="1" applyFill="1" applyBorder="1" applyAlignment="1">
      <alignment horizontal="left" indent="3"/>
    </xf>
    <xf numFmtId="0" fontId="13" fillId="0" borderId="38" xfId="0" applyFont="1" applyBorder="1"/>
    <xf numFmtId="3" fontId="25" fillId="4" borderId="2" xfId="0" applyNumberFormat="1" applyFont="1" applyFill="1" applyBorder="1" applyAlignment="1" applyProtection="1">
      <alignment horizontal="center" vertical="center" wrapText="1"/>
      <protection locked="0"/>
    </xf>
    <xf numFmtId="0" fontId="24" fillId="2" borderId="2" xfId="0" applyFont="1" applyFill="1" applyBorder="1" applyAlignment="1">
      <alignment horizontal="center" vertical="center" shrinkToFit="1"/>
    </xf>
    <xf numFmtId="0" fontId="28" fillId="0" borderId="1" xfId="0" applyFont="1" applyBorder="1" applyAlignment="1">
      <alignment horizontal="left" vertical="center" wrapText="1"/>
    </xf>
    <xf numFmtId="0" fontId="27" fillId="4" borderId="29" xfId="0" applyNumberFormat="1" applyFont="1" applyFill="1" applyBorder="1" applyAlignment="1" applyProtection="1">
      <alignment horizontal="center" vertical="center" shrinkToFit="1"/>
    </xf>
    <xf numFmtId="0" fontId="37" fillId="0" borderId="0" xfId="0" applyFont="1"/>
    <xf numFmtId="0" fontId="36" fillId="0" borderId="0" xfId="0" applyFont="1" applyFill="1" applyBorder="1" applyAlignment="1">
      <alignment horizontal="left" indent="3"/>
    </xf>
    <xf numFmtId="0" fontId="38" fillId="0" borderId="0" xfId="1" applyFont="1" applyFill="1" applyBorder="1" applyAlignment="1" applyProtection="1">
      <alignment horizontal="left" indent="1"/>
      <protection locked="0"/>
    </xf>
    <xf numFmtId="0" fontId="38" fillId="0" borderId="0" xfId="1" applyFont="1" applyFill="1" applyBorder="1" applyAlignment="1">
      <alignment horizontal="left" indent="1"/>
    </xf>
    <xf numFmtId="0" fontId="8" fillId="0" borderId="0" xfId="1" applyFill="1" applyBorder="1" applyAlignment="1" applyProtection="1">
      <protection locked="0"/>
    </xf>
    <xf numFmtId="0" fontId="29" fillId="0" borderId="0" xfId="0" applyFont="1" applyProtection="1">
      <protection locked="0"/>
    </xf>
    <xf numFmtId="0" fontId="18" fillId="0" borderId="0" xfId="0" applyFont="1" applyFill="1" applyBorder="1" applyAlignment="1" applyProtection="1"/>
    <xf numFmtId="0" fontId="18" fillId="0" borderId="0" xfId="0" applyFont="1" applyProtection="1">
      <protection locked="0"/>
    </xf>
    <xf numFmtId="0" fontId="39" fillId="0" borderId="0" xfId="0" applyFont="1" applyAlignment="1">
      <alignment horizontal="left"/>
    </xf>
    <xf numFmtId="0" fontId="27" fillId="2" borderId="10" xfId="0" applyFont="1" applyFill="1" applyBorder="1" applyAlignment="1">
      <alignment horizontal="center" vertical="center" wrapText="1"/>
    </xf>
    <xf numFmtId="56" fontId="27" fillId="2" borderId="12" xfId="0" applyNumberFormat="1" applyFont="1" applyFill="1" applyBorder="1" applyAlignment="1">
      <alignment horizontal="center" vertical="center" wrapText="1"/>
    </xf>
    <xf numFmtId="56" fontId="27" fillId="2" borderId="14" xfId="0" applyNumberFormat="1" applyFont="1" applyFill="1" applyBorder="1" applyAlignment="1">
      <alignment horizontal="center" vertical="center" wrapText="1"/>
    </xf>
    <xf numFmtId="0" fontId="27" fillId="4" borderId="12" xfId="0" applyFont="1" applyFill="1" applyBorder="1" applyAlignment="1" applyProtection="1">
      <alignment horizontal="center" vertical="center" shrinkToFit="1"/>
      <protection locked="0"/>
    </xf>
    <xf numFmtId="0" fontId="27" fillId="4" borderId="13" xfId="0" applyFont="1" applyFill="1" applyBorder="1" applyAlignment="1" applyProtection="1">
      <alignment horizontal="center" vertical="center" shrinkToFit="1"/>
      <protection locked="0"/>
    </xf>
    <xf numFmtId="56" fontId="27" fillId="2" borderId="48" xfId="0" applyNumberFormat="1" applyFont="1" applyFill="1" applyBorder="1" applyAlignment="1">
      <alignment horizontal="center" vertical="center" wrapText="1"/>
    </xf>
    <xf numFmtId="0" fontId="27" fillId="4" borderId="14" xfId="0" applyFont="1" applyFill="1" applyBorder="1" applyAlignment="1" applyProtection="1">
      <alignment horizontal="center" vertical="center" shrinkToFit="1"/>
      <protection locked="0"/>
    </xf>
    <xf numFmtId="0" fontId="27" fillId="4" borderId="15" xfId="0" applyFont="1" applyFill="1" applyBorder="1" applyAlignment="1" applyProtection="1">
      <alignment horizontal="center" vertical="center" shrinkToFit="1"/>
      <protection locked="0"/>
    </xf>
    <xf numFmtId="56" fontId="27" fillId="2" borderId="10" xfId="0" applyNumberFormat="1" applyFont="1" applyFill="1" applyBorder="1" applyAlignment="1">
      <alignment horizontal="center" vertical="center" shrinkToFit="1"/>
    </xf>
    <xf numFmtId="56" fontId="27" fillId="2" borderId="44" xfId="0" applyNumberFormat="1" applyFont="1" applyFill="1" applyBorder="1" applyAlignment="1">
      <alignment horizontal="center" vertical="center" shrinkToFit="1"/>
    </xf>
    <xf numFmtId="56" fontId="27" fillId="2" borderId="46" xfId="0" applyNumberFormat="1" applyFont="1" applyFill="1" applyBorder="1" applyAlignment="1">
      <alignment horizontal="center" vertical="center" wrapText="1"/>
    </xf>
    <xf numFmtId="0" fontId="24" fillId="2" borderId="42" xfId="0" applyFont="1" applyFill="1" applyBorder="1" applyAlignment="1">
      <alignment horizontal="center" vertical="center" wrapText="1"/>
    </xf>
    <xf numFmtId="0" fontId="24" fillId="2" borderId="43" xfId="0" applyFont="1" applyFill="1" applyBorder="1" applyAlignment="1">
      <alignment horizontal="center" vertical="center" wrapText="1"/>
    </xf>
    <xf numFmtId="0" fontId="24" fillId="2" borderId="45" xfId="0" applyFont="1" applyFill="1" applyBorder="1" applyAlignment="1">
      <alignment horizontal="center" vertical="center" wrapText="1"/>
    </xf>
    <xf numFmtId="0" fontId="24" fillId="2" borderId="46" xfId="0" applyFont="1" applyFill="1" applyBorder="1" applyAlignment="1">
      <alignment horizontal="center" vertical="center" wrapText="1"/>
    </xf>
    <xf numFmtId="0" fontId="24" fillId="2" borderId="47" xfId="0" applyFont="1" applyFill="1" applyBorder="1" applyAlignment="1">
      <alignment horizontal="center" vertical="center" wrapText="1"/>
    </xf>
    <xf numFmtId="0" fontId="24" fillId="2" borderId="48" xfId="0" applyFont="1" applyFill="1" applyBorder="1" applyAlignment="1">
      <alignment horizontal="center" vertical="center" wrapText="1"/>
    </xf>
    <xf numFmtId="0" fontId="27" fillId="2" borderId="43" xfId="0" applyFont="1" applyFill="1" applyBorder="1" applyAlignment="1">
      <alignment horizontal="center" vertical="center" wrapText="1"/>
    </xf>
    <xf numFmtId="0" fontId="36" fillId="2" borderId="4" xfId="0" applyFont="1" applyFill="1" applyBorder="1" applyAlignment="1" applyProtection="1">
      <alignment vertical="center" shrinkToFit="1"/>
    </xf>
    <xf numFmtId="0" fontId="36" fillId="2" borderId="21" xfId="0" applyFont="1" applyFill="1" applyBorder="1" applyAlignment="1" applyProtection="1">
      <alignment vertical="center" shrinkToFit="1"/>
    </xf>
    <xf numFmtId="0" fontId="36" fillId="2" borderId="26" xfId="0" applyFont="1" applyFill="1" applyBorder="1" applyAlignment="1" applyProtection="1">
      <alignment vertical="center" shrinkToFit="1"/>
    </xf>
    <xf numFmtId="0" fontId="24" fillId="3" borderId="2" xfId="0" applyFont="1" applyFill="1" applyBorder="1" applyAlignment="1">
      <alignment horizontal="left" vertical="top" wrapText="1" shrinkToFit="1"/>
    </xf>
    <xf numFmtId="0" fontId="24" fillId="3" borderId="2" xfId="0" applyFont="1" applyFill="1" applyBorder="1" applyAlignment="1">
      <alignment horizontal="left" vertical="top" shrinkToFit="1"/>
    </xf>
    <xf numFmtId="0" fontId="24" fillId="3" borderId="3" xfId="0" applyFont="1" applyFill="1" applyBorder="1" applyAlignment="1">
      <alignment horizontal="left" vertical="top" shrinkToFit="1"/>
    </xf>
    <xf numFmtId="0" fontId="36" fillId="2" borderId="37" xfId="0" applyFont="1" applyFill="1" applyBorder="1" applyAlignment="1" applyProtection="1">
      <alignment vertical="center" shrinkToFit="1"/>
    </xf>
    <xf numFmtId="0" fontId="36" fillId="2" borderId="30" xfId="0" applyFont="1" applyFill="1" applyBorder="1" applyAlignment="1" applyProtection="1">
      <alignment vertical="center" shrinkToFit="1"/>
    </xf>
    <xf numFmtId="0" fontId="36" fillId="2" borderId="16" xfId="0" applyFont="1" applyFill="1" applyBorder="1" applyAlignment="1" applyProtection="1">
      <alignment vertical="center" shrinkToFit="1"/>
    </xf>
    <xf numFmtId="0" fontId="36" fillId="2" borderId="39" xfId="0" applyFont="1" applyFill="1" applyBorder="1" applyAlignment="1" applyProtection="1">
      <alignment vertical="center" shrinkToFit="1"/>
    </xf>
    <xf numFmtId="0" fontId="36" fillId="2" borderId="40" xfId="0" applyFont="1" applyFill="1" applyBorder="1" applyAlignment="1" applyProtection="1">
      <alignment vertical="center" shrinkToFit="1"/>
    </xf>
    <xf numFmtId="0" fontId="36" fillId="2" borderId="41" xfId="0" applyFont="1" applyFill="1" applyBorder="1" applyAlignment="1" applyProtection="1">
      <alignment vertical="center" shrinkToFit="1"/>
    </xf>
    <xf numFmtId="0" fontId="27" fillId="4" borderId="37" xfId="0" applyNumberFormat="1" applyFont="1" applyFill="1" applyBorder="1" applyAlignment="1" applyProtection="1">
      <alignment horizontal="center" vertical="center" shrinkToFit="1"/>
      <protection locked="0"/>
    </xf>
    <xf numFmtId="0" fontId="27" fillId="4" borderId="30" xfId="0" applyNumberFormat="1" applyFont="1" applyFill="1" applyBorder="1" applyAlignment="1" applyProtection="1">
      <alignment horizontal="center" vertical="center" shrinkToFit="1"/>
      <protection locked="0"/>
    </xf>
    <xf numFmtId="0" fontId="19" fillId="0" borderId="0" xfId="0" applyFont="1" applyFill="1" applyAlignment="1">
      <alignment horizontal="center" vertical="center" shrinkToFit="1"/>
    </xf>
    <xf numFmtId="0" fontId="24" fillId="2" borderId="4" xfId="0" applyFont="1" applyFill="1" applyBorder="1" applyAlignment="1">
      <alignment horizontal="center" vertical="center" wrapText="1"/>
    </xf>
    <xf numFmtId="0" fontId="24" fillId="2" borderId="18" xfId="0" applyFont="1" applyFill="1" applyBorder="1" applyAlignment="1">
      <alignment horizontal="center" vertical="center" wrapText="1"/>
    </xf>
    <xf numFmtId="0" fontId="24" fillId="2" borderId="6" xfId="0" applyFont="1" applyFill="1" applyBorder="1" applyAlignment="1">
      <alignment horizontal="center" vertical="center" wrapText="1"/>
    </xf>
    <xf numFmtId="0" fontId="24" fillId="2" borderId="20" xfId="0" applyFont="1" applyFill="1" applyBorder="1" applyAlignment="1">
      <alignment horizontal="center" vertical="center" wrapText="1"/>
    </xf>
    <xf numFmtId="0" fontId="27" fillId="4" borderId="23" xfId="0" applyFont="1" applyFill="1" applyBorder="1" applyAlignment="1" applyProtection="1">
      <alignment horizontal="left" vertical="top" wrapText="1"/>
      <protection locked="0"/>
    </xf>
    <xf numFmtId="0" fontId="27" fillId="4" borderId="21" xfId="0" applyFont="1" applyFill="1" applyBorder="1" applyAlignment="1" applyProtection="1">
      <alignment horizontal="left" vertical="top" wrapText="1"/>
      <protection locked="0"/>
    </xf>
    <xf numFmtId="0" fontId="27" fillId="4" borderId="26" xfId="0" applyFont="1" applyFill="1" applyBorder="1" applyAlignment="1" applyProtection="1">
      <alignment horizontal="left" vertical="top" wrapText="1"/>
      <protection locked="0"/>
    </xf>
    <xf numFmtId="0" fontId="27" fillId="4" borderId="25" xfId="0" applyFont="1" applyFill="1" applyBorder="1" applyAlignment="1" applyProtection="1">
      <alignment horizontal="left" vertical="top" wrapText="1"/>
      <protection locked="0"/>
    </xf>
    <xf numFmtId="0" fontId="27" fillId="4" borderId="22" xfId="0" applyFont="1" applyFill="1" applyBorder="1" applyAlignment="1" applyProtection="1">
      <alignment horizontal="left" vertical="top" wrapText="1"/>
      <protection locked="0"/>
    </xf>
    <xf numFmtId="0" fontId="27" fillId="4" borderId="28" xfId="0" applyFont="1" applyFill="1" applyBorder="1" applyAlignment="1" applyProtection="1">
      <alignment horizontal="left" vertical="top" wrapText="1"/>
      <protection locked="0"/>
    </xf>
    <xf numFmtId="0" fontId="27" fillId="4" borderId="36" xfId="0" applyNumberFormat="1" applyFont="1" applyFill="1" applyBorder="1" applyAlignment="1" applyProtection="1">
      <alignment horizontal="center" vertical="center" shrinkToFit="1"/>
      <protection locked="0"/>
    </xf>
    <xf numFmtId="0" fontId="27" fillId="4" borderId="29" xfId="0" applyNumberFormat="1" applyFont="1" applyFill="1" applyBorder="1" applyAlignment="1" applyProtection="1">
      <alignment horizontal="center" vertical="center" shrinkToFit="1"/>
      <protection locked="0"/>
    </xf>
    <xf numFmtId="0" fontId="22" fillId="0" borderId="0" xfId="0" applyFont="1" applyAlignment="1">
      <alignment horizontal="center" vertical="center"/>
    </xf>
    <xf numFmtId="0" fontId="26" fillId="4" borderId="9" xfId="1" applyFont="1" applyFill="1" applyBorder="1" applyAlignment="1" applyProtection="1">
      <alignment horizontal="left" vertical="center" shrinkToFit="1"/>
      <protection locked="0"/>
    </xf>
    <xf numFmtId="0" fontId="25" fillId="4" borderId="2" xfId="0" applyFont="1" applyFill="1" applyBorder="1" applyAlignment="1" applyProtection="1">
      <alignment horizontal="left" vertical="center" shrinkToFit="1"/>
      <protection locked="0"/>
    </xf>
    <xf numFmtId="0" fontId="25" fillId="4" borderId="3" xfId="0" applyFont="1" applyFill="1" applyBorder="1" applyAlignment="1" applyProtection="1">
      <alignment horizontal="left" vertical="center" shrinkToFit="1"/>
      <protection locked="0"/>
    </xf>
    <xf numFmtId="0" fontId="25" fillId="4" borderId="9" xfId="0" applyFont="1" applyFill="1" applyBorder="1" applyAlignment="1" applyProtection="1">
      <alignment horizontal="left" vertical="center" shrinkToFit="1"/>
      <protection locked="0"/>
    </xf>
    <xf numFmtId="0" fontId="8" fillId="4" borderId="2" xfId="1" applyFill="1" applyBorder="1" applyAlignment="1" applyProtection="1">
      <alignment horizontal="left" vertical="center" shrinkToFit="1"/>
      <protection locked="0"/>
    </xf>
    <xf numFmtId="0" fontId="24" fillId="2" borderId="1" xfId="0" applyFont="1" applyFill="1" applyBorder="1" applyAlignment="1">
      <alignment horizontal="center" vertical="center" shrinkToFit="1"/>
    </xf>
    <xf numFmtId="0" fontId="24" fillId="2" borderId="8" xfId="0" applyFont="1" applyFill="1" applyBorder="1" applyAlignment="1">
      <alignment horizontal="center" vertical="center" shrinkToFit="1"/>
    </xf>
    <xf numFmtId="0" fontId="24" fillId="0" borderId="0" xfId="0" applyFont="1" applyAlignment="1">
      <alignment horizontal="left" vertical="center" indent="3"/>
    </xf>
    <xf numFmtId="0" fontId="27" fillId="0" borderId="0" xfId="0" applyFont="1" applyFill="1" applyBorder="1" applyAlignment="1">
      <alignment horizontal="left" vertical="center" wrapText="1" indent="2"/>
    </xf>
    <xf numFmtId="0" fontId="25" fillId="0" borderId="0" xfId="0" applyFont="1" applyAlignment="1">
      <alignment horizontal="left" vertical="center" indent="1"/>
    </xf>
    <xf numFmtId="0" fontId="24" fillId="0" borderId="0" xfId="0" applyFont="1" applyAlignment="1">
      <alignment horizontal="left" vertical="center" indent="3" shrinkToFit="1"/>
    </xf>
    <xf numFmtId="0" fontId="27" fillId="0" borderId="0" xfId="0" applyFont="1" applyAlignment="1">
      <alignment horizontal="left" vertical="center" indent="2"/>
    </xf>
    <xf numFmtId="0" fontId="18" fillId="0" borderId="0" xfId="0" applyFont="1" applyAlignment="1">
      <alignment horizontal="left" indent="1"/>
    </xf>
    <xf numFmtId="0" fontId="33" fillId="0" borderId="0" xfId="0" applyFont="1" applyAlignment="1">
      <alignment horizontal="left" vertical="center" indent="3"/>
    </xf>
    <xf numFmtId="0" fontId="27" fillId="0" borderId="0" xfId="0" applyFont="1" applyFill="1" applyBorder="1" applyAlignment="1">
      <alignment vertical="center" wrapText="1"/>
    </xf>
    <xf numFmtId="0" fontId="25" fillId="0" borderId="0" xfId="0" applyFont="1" applyFill="1" applyBorder="1" applyAlignment="1">
      <alignment horizontal="left" vertical="center" wrapText="1" indent="1"/>
    </xf>
    <xf numFmtId="0" fontId="24" fillId="2" borderId="5" xfId="0" applyFont="1" applyFill="1" applyBorder="1" applyAlignment="1">
      <alignment horizontal="center" vertical="center" wrapText="1"/>
    </xf>
    <xf numFmtId="0" fontId="24" fillId="2" borderId="19" xfId="0" applyFont="1" applyFill="1" applyBorder="1" applyAlignment="1">
      <alignment horizontal="center" vertical="center" wrapText="1"/>
    </xf>
    <xf numFmtId="0" fontId="27" fillId="4" borderId="21" xfId="0" applyFont="1" applyFill="1" applyBorder="1" applyAlignment="1" applyProtection="1">
      <alignment horizontal="left" vertical="center" wrapText="1"/>
      <protection locked="0"/>
    </xf>
    <xf numFmtId="0" fontId="27" fillId="4" borderId="26" xfId="0" applyFont="1" applyFill="1" applyBorder="1" applyAlignment="1" applyProtection="1">
      <alignment horizontal="left" vertical="center" wrapText="1"/>
      <protection locked="0"/>
    </xf>
    <xf numFmtId="0" fontId="27" fillId="4" borderId="22" xfId="0" applyFont="1" applyFill="1" applyBorder="1" applyAlignment="1" applyProtection="1">
      <alignment horizontal="center" vertical="center" wrapText="1"/>
      <protection locked="0"/>
    </xf>
    <xf numFmtId="0" fontId="24" fillId="4" borderId="0" xfId="0" applyFont="1" applyFill="1" applyBorder="1" applyAlignment="1" applyProtection="1">
      <alignment horizontal="center" vertical="center" wrapText="1"/>
      <protection locked="0"/>
    </xf>
    <xf numFmtId="0" fontId="13" fillId="0" borderId="0" xfId="0" applyFont="1" applyFill="1" applyBorder="1" applyAlignment="1">
      <alignment horizontal="left" vertical="top" wrapText="1" indent="3"/>
    </xf>
    <xf numFmtId="0" fontId="14" fillId="0" borderId="0" xfId="0" applyFont="1" applyFill="1" applyBorder="1" applyAlignment="1">
      <alignment horizontal="left" vertical="top" wrapText="1" indent="3"/>
    </xf>
    <xf numFmtId="0" fontId="24" fillId="2" borderId="1" xfId="0" applyFont="1" applyFill="1" applyBorder="1" applyAlignment="1">
      <alignment horizontal="center" vertical="center" wrapText="1"/>
    </xf>
    <xf numFmtId="0" fontId="24" fillId="2" borderId="8" xfId="0" applyFont="1" applyFill="1" applyBorder="1" applyAlignment="1">
      <alignment horizontal="center" vertical="center" wrapText="1"/>
    </xf>
    <xf numFmtId="176" fontId="25" fillId="0" borderId="33" xfId="0" applyNumberFormat="1" applyFont="1" applyFill="1" applyBorder="1" applyAlignment="1">
      <alignment horizontal="left" vertical="center" shrinkToFit="1"/>
    </xf>
    <xf numFmtId="0" fontId="18" fillId="0" borderId="33" xfId="0" applyFont="1" applyBorder="1" applyAlignment="1">
      <alignment horizontal="left" vertical="center" shrinkToFit="1"/>
    </xf>
    <xf numFmtId="0" fontId="18" fillId="0" borderId="32" xfId="0" applyFont="1" applyBorder="1" applyAlignment="1">
      <alignment horizontal="left" vertical="center" shrinkToFit="1"/>
    </xf>
    <xf numFmtId="176" fontId="25" fillId="4" borderId="9" xfId="0" applyNumberFormat="1" applyFont="1" applyFill="1" applyBorder="1" applyAlignment="1" applyProtection="1">
      <alignment horizontal="left" vertical="center" shrinkToFit="1"/>
      <protection locked="0"/>
    </xf>
    <xf numFmtId="0" fontId="18" fillId="0" borderId="2" xfId="0" applyFont="1" applyBorder="1" applyAlignment="1" applyProtection="1">
      <alignment horizontal="left" vertical="center" shrinkToFit="1"/>
      <protection locked="0"/>
    </xf>
    <xf numFmtId="0" fontId="18" fillId="0" borderId="3" xfId="0" applyFont="1" applyBorder="1" applyAlignment="1" applyProtection="1">
      <alignment horizontal="left" vertical="center" shrinkToFit="1"/>
      <protection locked="0"/>
    </xf>
    <xf numFmtId="0" fontId="25" fillId="4" borderId="8" xfId="0" applyFont="1" applyFill="1" applyBorder="1" applyAlignment="1" applyProtection="1">
      <alignment horizontal="left" vertical="center" shrinkToFit="1"/>
      <protection locked="0"/>
    </xf>
    <xf numFmtId="0" fontId="24" fillId="2" borderId="2" xfId="0" applyFont="1" applyFill="1" applyBorder="1" applyAlignment="1">
      <alignment horizontal="center" vertical="center" wrapText="1"/>
    </xf>
    <xf numFmtId="3" fontId="25" fillId="4" borderId="9" xfId="0" applyNumberFormat="1" applyFont="1" applyFill="1" applyBorder="1" applyAlignment="1" applyProtection="1">
      <alignment horizontal="center" vertical="center" wrapText="1"/>
      <protection locked="0"/>
    </xf>
    <xf numFmtId="3" fontId="25" fillId="4" borderId="2" xfId="0" applyNumberFormat="1" applyFont="1" applyFill="1" applyBorder="1" applyAlignment="1" applyProtection="1">
      <alignment horizontal="center" vertical="center" wrapText="1"/>
      <protection locked="0"/>
    </xf>
    <xf numFmtId="0" fontId="25" fillId="4" borderId="9" xfId="0" applyFont="1" applyFill="1" applyBorder="1" applyAlignment="1" applyProtection="1">
      <alignment horizontal="center" vertical="center" wrapText="1"/>
      <protection locked="0"/>
    </xf>
    <xf numFmtId="0" fontId="25" fillId="4" borderId="2" xfId="0" applyFont="1" applyFill="1" applyBorder="1" applyAlignment="1" applyProtection="1">
      <alignment horizontal="center" vertical="center" wrapText="1"/>
      <protection locked="0"/>
    </xf>
    <xf numFmtId="0" fontId="28" fillId="0" borderId="3" xfId="0" applyFont="1" applyBorder="1" applyAlignment="1">
      <alignment horizontal="left" vertical="center" wrapText="1"/>
    </xf>
    <xf numFmtId="0" fontId="28" fillId="0" borderId="34" xfId="0" applyFont="1" applyBorder="1" applyAlignment="1">
      <alignment horizontal="left" vertical="center" wrapText="1"/>
    </xf>
    <xf numFmtId="0" fontId="24" fillId="2" borderId="4" xfId="0" applyFont="1" applyFill="1" applyBorder="1" applyAlignment="1">
      <alignment horizontal="center" vertical="center" wrapText="1" shrinkToFit="1"/>
    </xf>
    <xf numFmtId="0" fontId="24" fillId="2" borderId="21" xfId="0" applyFont="1" applyFill="1" applyBorder="1" applyAlignment="1">
      <alignment horizontal="center" vertical="center" wrapText="1" shrinkToFit="1"/>
    </xf>
    <xf numFmtId="0" fontId="24" fillId="2" borderId="26" xfId="0" applyFont="1" applyFill="1" applyBorder="1" applyAlignment="1">
      <alignment horizontal="center" vertical="center" wrapText="1" shrinkToFit="1"/>
    </xf>
    <xf numFmtId="0" fontId="24" fillId="2" borderId="5" xfId="0" applyFont="1" applyFill="1" applyBorder="1" applyAlignment="1">
      <alignment horizontal="center" vertical="center" wrapText="1" shrinkToFit="1"/>
    </xf>
    <xf numFmtId="0" fontId="24" fillId="2" borderId="0" xfId="0" applyFont="1" applyFill="1" applyBorder="1" applyAlignment="1">
      <alignment horizontal="center" vertical="center" wrapText="1" shrinkToFit="1"/>
    </xf>
    <xf numFmtId="0" fontId="24" fillId="2" borderId="27" xfId="0" applyFont="1" applyFill="1" applyBorder="1" applyAlignment="1">
      <alignment horizontal="center" vertical="center" wrapText="1" shrinkToFit="1"/>
    </xf>
    <xf numFmtId="0" fontId="24" fillId="2" borderId="6" xfId="0" applyFont="1" applyFill="1" applyBorder="1" applyAlignment="1">
      <alignment horizontal="center" vertical="center" wrapText="1" shrinkToFit="1"/>
    </xf>
    <xf numFmtId="0" fontId="24" fillId="2" borderId="22" xfId="0" applyFont="1" applyFill="1" applyBorder="1" applyAlignment="1">
      <alignment horizontal="center" vertical="center" wrapText="1" shrinkToFit="1"/>
    </xf>
    <xf numFmtId="0" fontId="24" fillId="2" borderId="28" xfId="0" applyFont="1" applyFill="1" applyBorder="1" applyAlignment="1">
      <alignment horizontal="center" vertical="center" wrapText="1" shrinkToFit="1"/>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7" fillId="0" borderId="0" xfId="0" applyFont="1" applyAlignment="1">
      <alignment horizontal="center" vertical="center" shrinkToFit="1"/>
    </xf>
    <xf numFmtId="0" fontId="10" fillId="0" borderId="0" xfId="0" applyFont="1" applyAlignment="1">
      <alignment horizontal="center" vertical="center"/>
    </xf>
    <xf numFmtId="0" fontId="11" fillId="2" borderId="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 fillId="0" borderId="9" xfId="0" applyFont="1" applyBorder="1" applyAlignment="1">
      <alignment horizontal="left" vertical="center" shrinkToFit="1"/>
    </xf>
    <xf numFmtId="0" fontId="1" fillId="0" borderId="8" xfId="0" applyFont="1" applyBorder="1" applyAlignment="1">
      <alignment horizontal="left" vertical="center" shrinkToFit="1"/>
    </xf>
    <xf numFmtId="0" fontId="1" fillId="0" borderId="2" xfId="0" applyFont="1" applyBorder="1" applyAlignment="1">
      <alignment horizontal="left" vertical="center" shrinkToFit="1"/>
    </xf>
    <xf numFmtId="0" fontId="1" fillId="0" borderId="3" xfId="0" applyFont="1" applyBorder="1" applyAlignment="1">
      <alignment horizontal="left" vertical="center" shrinkToFit="1"/>
    </xf>
    <xf numFmtId="0" fontId="1" fillId="3" borderId="9" xfId="0" applyFont="1" applyFill="1" applyBorder="1" applyAlignment="1">
      <alignment horizontal="left" vertical="center" wrapText="1"/>
    </xf>
    <xf numFmtId="0" fontId="1" fillId="3" borderId="2" xfId="0" applyFont="1" applyFill="1" applyBorder="1" applyAlignment="1">
      <alignment horizontal="left" vertical="center" wrapText="1"/>
    </xf>
    <xf numFmtId="0" fontId="1" fillId="3" borderId="3" xfId="0" applyFont="1" applyFill="1" applyBorder="1" applyAlignment="1">
      <alignment horizontal="left" vertical="center" wrapText="1"/>
    </xf>
    <xf numFmtId="0" fontId="3" fillId="0" borderId="22" xfId="0" applyFont="1" applyBorder="1" applyAlignment="1">
      <alignment horizontal="center" vertical="center"/>
    </xf>
    <xf numFmtId="0" fontId="3" fillId="3" borderId="22" xfId="0" applyFont="1" applyFill="1" applyBorder="1" applyAlignment="1" applyProtection="1">
      <alignment horizontal="center" vertical="center" shrinkToFit="1"/>
    </xf>
    <xf numFmtId="0" fontId="1" fillId="0" borderId="9" xfId="0" applyFont="1" applyBorder="1" applyAlignment="1">
      <alignment horizontal="center" vertical="center" wrapText="1"/>
    </xf>
    <xf numFmtId="0" fontId="1" fillId="0" borderId="2" xfId="0" applyFont="1" applyBorder="1" applyAlignment="1">
      <alignment horizontal="center" vertical="center" wrapText="1"/>
    </xf>
    <xf numFmtId="0" fontId="11" fillId="2" borderId="2"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3" fillId="4" borderId="23" xfId="0" applyFont="1" applyFill="1" applyBorder="1" applyAlignment="1" applyProtection="1">
      <alignment horizontal="left" vertical="top"/>
      <protection locked="0"/>
    </xf>
    <xf numFmtId="0" fontId="13" fillId="4" borderId="21" xfId="0" applyFont="1" applyFill="1" applyBorder="1" applyAlignment="1" applyProtection="1">
      <alignment horizontal="left" vertical="top"/>
      <protection locked="0"/>
    </xf>
    <xf numFmtId="0" fontId="13" fillId="4" borderId="26" xfId="0" applyFont="1" applyFill="1" applyBorder="1" applyAlignment="1" applyProtection="1">
      <alignment horizontal="left" vertical="top"/>
      <protection locked="0"/>
    </xf>
    <xf numFmtId="0" fontId="13" fillId="4" borderId="24" xfId="0" applyFont="1" applyFill="1" applyBorder="1" applyAlignment="1" applyProtection="1">
      <alignment horizontal="left" vertical="top"/>
      <protection locked="0"/>
    </xf>
    <xf numFmtId="0" fontId="13" fillId="4" borderId="0" xfId="0" applyFont="1" applyFill="1" applyBorder="1" applyAlignment="1" applyProtection="1">
      <alignment horizontal="left" vertical="top"/>
      <protection locked="0"/>
    </xf>
    <xf numFmtId="0" fontId="13" fillId="4" borderId="27" xfId="0" applyFont="1" applyFill="1" applyBorder="1" applyAlignment="1" applyProtection="1">
      <alignment horizontal="left" vertical="top"/>
      <protection locked="0"/>
    </xf>
    <xf numFmtId="0" fontId="13" fillId="4" borderId="25" xfId="0" applyFont="1" applyFill="1" applyBorder="1" applyAlignment="1" applyProtection="1">
      <alignment horizontal="left" vertical="top"/>
      <protection locked="0"/>
    </xf>
    <xf numFmtId="0" fontId="13" fillId="4" borderId="22" xfId="0" applyFont="1" applyFill="1" applyBorder="1" applyAlignment="1" applyProtection="1">
      <alignment horizontal="left" vertical="top"/>
      <protection locked="0"/>
    </xf>
    <xf numFmtId="0" fontId="13" fillId="4" borderId="28" xfId="0" applyFont="1" applyFill="1" applyBorder="1" applyAlignment="1" applyProtection="1">
      <alignment horizontal="left" vertical="top"/>
      <protection locked="0"/>
    </xf>
    <xf numFmtId="0" fontId="1" fillId="0" borderId="0" xfId="0" applyFont="1" applyAlignment="1">
      <alignment horizontal="left" vertical="center" indent="1"/>
    </xf>
    <xf numFmtId="0" fontId="13" fillId="4" borderId="12" xfId="0" applyFont="1" applyFill="1" applyBorder="1" applyAlignment="1" applyProtection="1">
      <alignment horizontal="center" vertical="center"/>
      <protection locked="0"/>
    </xf>
    <xf numFmtId="0" fontId="13" fillId="4" borderId="13" xfId="0" applyFont="1" applyFill="1" applyBorder="1" applyAlignment="1" applyProtection="1">
      <alignment horizontal="center" vertical="center"/>
      <protection locked="0"/>
    </xf>
    <xf numFmtId="0" fontId="13" fillId="0" borderId="30" xfId="0" applyFont="1" applyBorder="1" applyAlignment="1">
      <alignment horizontal="left" vertical="center" indent="1"/>
    </xf>
    <xf numFmtId="0" fontId="14" fillId="0" borderId="16" xfId="0" applyFont="1" applyBorder="1" applyAlignment="1">
      <alignment horizontal="left" vertical="center" indent="1"/>
    </xf>
    <xf numFmtId="0" fontId="11" fillId="2" borderId="4" xfId="0" applyFont="1" applyFill="1" applyBorder="1" applyAlignment="1">
      <alignment horizontal="center" vertical="center" wrapText="1" shrinkToFit="1"/>
    </xf>
    <xf numFmtId="0" fontId="11" fillId="2" borderId="18" xfId="0" applyFont="1" applyFill="1" applyBorder="1" applyAlignment="1">
      <alignment horizontal="center" vertical="center" shrinkToFit="1"/>
    </xf>
    <xf numFmtId="0" fontId="11" fillId="2" borderId="5" xfId="0" applyFont="1" applyFill="1" applyBorder="1" applyAlignment="1">
      <alignment horizontal="center" vertical="center" shrinkToFit="1"/>
    </xf>
    <xf numFmtId="0" fontId="11" fillId="2" borderId="19" xfId="0" applyFont="1" applyFill="1" applyBorder="1" applyAlignment="1">
      <alignment horizontal="center" vertical="center" shrinkToFit="1"/>
    </xf>
    <xf numFmtId="0" fontId="11" fillId="2" borderId="6" xfId="0" applyFont="1" applyFill="1" applyBorder="1" applyAlignment="1">
      <alignment horizontal="center" vertical="center" shrinkToFit="1"/>
    </xf>
    <xf numFmtId="0" fontId="11" fillId="2" borderId="20" xfId="0" applyFont="1" applyFill="1" applyBorder="1" applyAlignment="1">
      <alignment horizontal="center" vertical="center" shrinkToFit="1"/>
    </xf>
    <xf numFmtId="0" fontId="11" fillId="2" borderId="4" xfId="0" applyFont="1" applyFill="1" applyBorder="1" applyAlignment="1">
      <alignment horizontal="center" vertical="center" shrinkToFit="1"/>
    </xf>
    <xf numFmtId="0" fontId="14" fillId="4" borderId="14" xfId="0" applyFont="1" applyFill="1" applyBorder="1" applyAlignment="1" applyProtection="1">
      <alignment horizontal="center" vertical="center"/>
      <protection locked="0"/>
    </xf>
    <xf numFmtId="0" fontId="14" fillId="4" borderId="15" xfId="0" applyFont="1" applyFill="1" applyBorder="1" applyAlignment="1" applyProtection="1">
      <alignment horizontal="center" vertical="center"/>
      <protection locked="0"/>
    </xf>
    <xf numFmtId="0" fontId="14" fillId="4" borderId="14" xfId="0" applyFont="1" applyFill="1" applyBorder="1" applyAlignment="1">
      <alignment horizontal="left" vertical="center"/>
    </xf>
    <xf numFmtId="0" fontId="14" fillId="4" borderId="31" xfId="0" applyFont="1" applyFill="1" applyBorder="1" applyAlignment="1">
      <alignment horizontal="left" vertical="center"/>
    </xf>
    <xf numFmtId="0" fontId="14" fillId="4" borderId="17" xfId="0" applyFont="1" applyFill="1" applyBorder="1" applyAlignment="1">
      <alignment horizontal="left" vertical="center"/>
    </xf>
    <xf numFmtId="0" fontId="13" fillId="4" borderId="23" xfId="0" applyFont="1" applyFill="1" applyBorder="1" applyAlignment="1" applyProtection="1">
      <alignment horizontal="left" vertical="top" wrapText="1"/>
      <protection locked="0"/>
    </xf>
    <xf numFmtId="0" fontId="13" fillId="4" borderId="21" xfId="0" applyFont="1" applyFill="1" applyBorder="1" applyAlignment="1" applyProtection="1">
      <alignment horizontal="left" vertical="top" wrapText="1"/>
      <protection locked="0"/>
    </xf>
    <xf numFmtId="0" fontId="13" fillId="4" borderId="26" xfId="0" applyFont="1" applyFill="1" applyBorder="1" applyAlignment="1" applyProtection="1">
      <alignment horizontal="left" vertical="top" wrapText="1"/>
      <protection locked="0"/>
    </xf>
    <xf numFmtId="0" fontId="13" fillId="4" borderId="25" xfId="0" applyFont="1" applyFill="1" applyBorder="1" applyAlignment="1" applyProtection="1">
      <alignment horizontal="left" vertical="top" wrapText="1"/>
      <protection locked="0"/>
    </xf>
    <xf numFmtId="0" fontId="13" fillId="4" borderId="22" xfId="0" applyFont="1" applyFill="1" applyBorder="1" applyAlignment="1" applyProtection="1">
      <alignment horizontal="left" vertical="top" wrapText="1"/>
      <protection locked="0"/>
    </xf>
    <xf numFmtId="0" fontId="13" fillId="4" borderId="28" xfId="0" applyFont="1" applyFill="1" applyBorder="1" applyAlignment="1" applyProtection="1">
      <alignment horizontal="left" vertical="top" wrapText="1"/>
      <protection locked="0"/>
    </xf>
    <xf numFmtId="0" fontId="13" fillId="4" borderId="24" xfId="0" applyFont="1" applyFill="1" applyBorder="1" applyAlignment="1" applyProtection="1">
      <alignment horizontal="left" vertical="top" wrapText="1"/>
      <protection locked="0"/>
    </xf>
    <xf numFmtId="0" fontId="13" fillId="4" borderId="0" xfId="0" applyFont="1" applyFill="1" applyBorder="1" applyAlignment="1" applyProtection="1">
      <alignment horizontal="left" vertical="top" wrapText="1"/>
      <protection locked="0"/>
    </xf>
    <xf numFmtId="0" fontId="13" fillId="4" borderId="27" xfId="0" applyFont="1" applyFill="1" applyBorder="1" applyAlignment="1" applyProtection="1">
      <alignment horizontal="left" vertical="top" wrapText="1"/>
      <protection locked="0"/>
    </xf>
    <xf numFmtId="0" fontId="13" fillId="0" borderId="23" xfId="0" applyFont="1" applyBorder="1" applyAlignment="1">
      <alignment horizontal="left" vertical="top" wrapText="1"/>
    </xf>
    <xf numFmtId="0" fontId="13" fillId="0" borderId="21" xfId="0" applyFont="1" applyBorder="1" applyAlignment="1">
      <alignment horizontal="left" vertical="top" wrapText="1"/>
    </xf>
    <xf numFmtId="0" fontId="13" fillId="0" borderId="26" xfId="0" applyFont="1" applyBorder="1" applyAlignment="1">
      <alignment horizontal="left" vertical="top" wrapText="1"/>
    </xf>
    <xf numFmtId="0" fontId="13" fillId="0" borderId="24" xfId="0" applyFont="1" applyBorder="1" applyAlignment="1">
      <alignment horizontal="left" vertical="top" wrapText="1"/>
    </xf>
    <xf numFmtId="0" fontId="13" fillId="0" borderId="0" xfId="0" applyFont="1" applyBorder="1" applyAlignment="1">
      <alignment horizontal="left" vertical="top" wrapText="1"/>
    </xf>
    <xf numFmtId="0" fontId="13" fillId="0" borderId="27" xfId="0" applyFont="1" applyBorder="1" applyAlignment="1">
      <alignment horizontal="left" vertical="top" wrapText="1"/>
    </xf>
    <xf numFmtId="0" fontId="13" fillId="0" borderId="25" xfId="0" applyFont="1" applyBorder="1" applyAlignment="1">
      <alignment horizontal="left" vertical="top" wrapText="1"/>
    </xf>
    <xf numFmtId="0" fontId="13" fillId="0" borderId="22" xfId="0" applyFont="1" applyBorder="1" applyAlignment="1">
      <alignment horizontal="left" vertical="top" wrapText="1"/>
    </xf>
    <xf numFmtId="0" fontId="13" fillId="0" borderId="28" xfId="0" applyFont="1" applyBorder="1" applyAlignment="1">
      <alignment horizontal="left" vertical="top" wrapText="1"/>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14" fillId="0" borderId="14" xfId="0" applyFont="1" applyBorder="1" applyAlignment="1">
      <alignment horizontal="left" vertical="center"/>
    </xf>
    <xf numFmtId="0" fontId="14" fillId="0" borderId="31" xfId="0" applyFont="1" applyBorder="1" applyAlignment="1">
      <alignment horizontal="left" vertical="center"/>
    </xf>
    <xf numFmtId="0" fontId="14" fillId="0" borderId="17" xfId="0" applyFont="1" applyBorder="1" applyAlignment="1">
      <alignment horizontal="left" vertical="center"/>
    </xf>
    <xf numFmtId="0" fontId="0" fillId="0" borderId="0" xfId="0" applyBorder="1" applyAlignment="1">
      <alignment horizontal="center"/>
    </xf>
    <xf numFmtId="0" fontId="0" fillId="0" borderId="38" xfId="0" applyBorder="1" applyAlignment="1">
      <alignment horizontal="center"/>
    </xf>
    <xf numFmtId="14" fontId="0" fillId="0" borderId="0" xfId="0" applyNumberFormat="1" applyBorder="1" applyAlignment="1">
      <alignment horizontal="center"/>
    </xf>
    <xf numFmtId="14" fontId="0" fillId="0" borderId="38" xfId="0" applyNumberFormat="1" applyBorder="1" applyAlignment="1">
      <alignment horizontal="center"/>
    </xf>
    <xf numFmtId="0" fontId="0" fillId="0" borderId="0" xfId="0" applyNumberFormat="1" applyBorder="1" applyAlignment="1">
      <alignment horizontal="center"/>
    </xf>
    <xf numFmtId="0" fontId="0" fillId="0" borderId="38" xfId="0" applyNumberFormat="1" applyBorder="1" applyAlignment="1">
      <alignment horizontal="center"/>
    </xf>
    <xf numFmtId="0" fontId="0" fillId="5" borderId="0" xfId="0" applyFill="1" applyAlignment="1">
      <alignment horizontal="center"/>
    </xf>
    <xf numFmtId="0" fontId="0" fillId="6" borderId="0" xfId="0" applyFill="1" applyAlignment="1">
      <alignment horizontal="center"/>
    </xf>
    <xf numFmtId="0" fontId="0" fillId="0" borderId="0" xfId="0" applyFill="1" applyBorder="1" applyAlignment="1">
      <alignment horizontal="center"/>
    </xf>
    <xf numFmtId="0" fontId="0" fillId="0" borderId="38" xfId="0" applyFill="1" applyBorder="1" applyAlignment="1">
      <alignment horizontal="center"/>
    </xf>
    <xf numFmtId="0" fontId="0" fillId="8" borderId="0" xfId="0" applyFill="1" applyAlignment="1">
      <alignment horizontal="center"/>
    </xf>
    <xf numFmtId="0" fontId="0" fillId="9" borderId="0" xfId="0" applyFill="1" applyAlignment="1">
      <alignment horizontal="center"/>
    </xf>
    <xf numFmtId="0" fontId="0" fillId="0" borderId="0" xfId="0" applyAlignment="1">
      <alignment horizontal="center"/>
    </xf>
    <xf numFmtId="0" fontId="0" fillId="0" borderId="35" xfId="0" applyBorder="1" applyAlignment="1">
      <alignment horizontal="center"/>
    </xf>
    <xf numFmtId="0" fontId="28" fillId="4" borderId="0" xfId="0" applyFont="1" applyFill="1" applyBorder="1" applyAlignment="1" applyProtection="1">
      <alignment horizontal="left" vertical="center" wrapText="1"/>
      <protection locked="0"/>
    </xf>
  </cellXfs>
  <cellStyles count="2">
    <cellStyle name="ハイパーリンク" xfId="1" builtinId="8"/>
    <cellStyle name="標準" xfId="0" builtinId="0"/>
  </cellStyles>
  <dxfs count="0"/>
  <tableStyles count="0" defaultTableStyle="TableStyleMedium2" defaultPivotStyle="PivotStyleMedium9"/>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fmlaLink="$R$28" lockText="1" noThreeD="1"/>
</file>

<file path=xl/ctrlProps/ctrlProp2.xml><?xml version="1.0" encoding="utf-8"?>
<formControlPr xmlns="http://schemas.microsoft.com/office/spreadsheetml/2009/9/main" objectType="CheckBox" fmlaLink="$R$29" lockText="1" noThreeD="1"/>
</file>

<file path=xl/ctrlProps/ctrlProp3.xml><?xml version="1.0" encoding="utf-8"?>
<formControlPr xmlns="http://schemas.microsoft.com/office/spreadsheetml/2009/9/main" objectType="CheckBox" fmlaLink="$R$32" noThreeD="1"/>
</file>

<file path=xl/ctrlProps/ctrlProp4.xml><?xml version="1.0" encoding="utf-8"?>
<formControlPr xmlns="http://schemas.microsoft.com/office/spreadsheetml/2009/9/main" objectType="CheckBox" fmlaLink="$R$30" lockText="1" noThreeD="1"/>
</file>

<file path=xl/ctrlProps/ctrlProp5.xml><?xml version="1.0" encoding="utf-8"?>
<formControlPr xmlns="http://schemas.microsoft.com/office/spreadsheetml/2009/9/main" objectType="CheckBox" fmlaLink="$R$31" lockText="1" noThreeD="1"/>
</file>

<file path=xl/ctrlProps/ctrlProp6.xml><?xml version="1.0" encoding="utf-8"?>
<formControlPr xmlns="http://schemas.microsoft.com/office/spreadsheetml/2009/9/main" objectType="CheckBox" fmlaLink="$R$33" lockText="1" noThreeD="1"/>
</file>

<file path=xl/ctrlProps/ctrlProp7.xml><?xml version="1.0" encoding="utf-8"?>
<formControlPr xmlns="http://schemas.microsoft.com/office/spreadsheetml/2009/9/main" objectType="CheckBox" fmlaLink="$R$34" lockText="1" noThreeD="1"/>
</file>

<file path=xl/ctrlProps/ctrlProp8.xml><?xml version="1.0" encoding="utf-8"?>
<formControlPr xmlns="http://schemas.microsoft.com/office/spreadsheetml/2009/9/main" objectType="CheckBox" fmlaLink="$R$39"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175260</xdr:colOff>
          <xdr:row>28</xdr:row>
          <xdr:rowOff>0</xdr:rowOff>
        </xdr:from>
        <xdr:to>
          <xdr:col>5</xdr:col>
          <xdr:colOff>220980</xdr:colOff>
          <xdr:row>28</xdr:row>
          <xdr:rowOff>243840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大阪商工会議所からのメール</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27</xdr:row>
          <xdr:rowOff>228600</xdr:rowOff>
        </xdr:from>
        <xdr:to>
          <xdr:col>11</xdr:col>
          <xdr:colOff>0</xdr:colOff>
          <xdr:row>28</xdr:row>
          <xdr:rowOff>243840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近畿経済産業局からのメール</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106680</xdr:colOff>
          <xdr:row>28</xdr:row>
          <xdr:rowOff>190500</xdr:rowOff>
        </xdr:from>
        <xdr:to>
          <xdr:col>13</xdr:col>
          <xdr:colOff>289560</xdr:colOff>
          <xdr:row>29</xdr:row>
          <xdr:rowOff>144780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大商ホームページ</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106680</xdr:colOff>
          <xdr:row>27</xdr:row>
          <xdr:rowOff>182880</xdr:rowOff>
        </xdr:from>
        <xdr:to>
          <xdr:col>13</xdr:col>
          <xdr:colOff>434340</xdr:colOff>
          <xdr:row>28</xdr:row>
          <xdr:rowOff>243840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大商ニュース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28</xdr:row>
          <xdr:rowOff>190500</xdr:rowOff>
        </xdr:from>
        <xdr:to>
          <xdr:col>8</xdr:col>
          <xdr:colOff>91440</xdr:colOff>
          <xdr:row>29</xdr:row>
          <xdr:rowOff>144780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次世代医療システム産業化フォーラム内での案内</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29</xdr:row>
          <xdr:rowOff>99060</xdr:rowOff>
        </xdr:from>
        <xdr:to>
          <xdr:col>5</xdr:col>
          <xdr:colOff>281940</xdr:colOff>
          <xdr:row>31</xdr:row>
          <xdr:rowOff>30480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行政・支援機関からの紹介</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30</xdr:row>
          <xdr:rowOff>114300</xdr:rowOff>
        </xdr:from>
        <xdr:to>
          <xdr:col>3</xdr:col>
          <xdr:colOff>281940</xdr:colOff>
          <xdr:row>31</xdr:row>
          <xdr:rowOff>220980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37</xdr:row>
          <xdr:rowOff>60960</xdr:rowOff>
        </xdr:from>
        <xdr:to>
          <xdr:col>13</xdr:col>
          <xdr:colOff>449580</xdr:colOff>
          <xdr:row>38</xdr:row>
          <xdr:rowOff>129540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solidFill>
              <a:srgbClr val="FFFF99"/>
            </a:solidFill>
            <a:ln w="19050">
              <a:solidFill>
                <a:srgbClr val="F59D56"/>
              </a:solidFill>
              <a:miter lim="800000"/>
              <a:headEnd/>
              <a:tailEnd/>
            </a:ln>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個人情報の取り扱いについて同意します</a:t>
              </a:r>
            </a:p>
          </xdr:txBody>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3" Type="http://schemas.openxmlformats.org/officeDocument/2006/relationships/printerSettings" Target="../printerSettings/printerSettings1.bin"/><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hyperlink" Target="https://www.osaka.cci.or.jp/privacy_policy/index2.html" TargetMode="External"/><Relationship Id="rId1" Type="http://schemas.openxmlformats.org/officeDocument/2006/relationships/hyperlink" Target="https://www.osaka.cci.or.jp/privacy_policy/"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0" Type="http://schemas.openxmlformats.org/officeDocument/2006/relationships/ctrlProp" Target="../ctrlProps/ctrlProp5.x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51"/>
  <sheetViews>
    <sheetView tabSelected="1" view="pageBreakPreview" zoomScale="130" zoomScaleNormal="100" zoomScaleSheetLayoutView="130" workbookViewId="0">
      <selection activeCell="E15" sqref="E15:F15"/>
    </sheetView>
  </sheetViews>
  <sheetFormatPr defaultColWidth="9" defaultRowHeight="13.2" x14ac:dyDescent="0.2"/>
  <cols>
    <col min="1" max="6" width="6.77734375" style="21" customWidth="1"/>
    <col min="7" max="7" width="5" style="21" hidden="1" customWidth="1"/>
    <col min="8" max="8" width="7.109375" style="21" customWidth="1"/>
    <col min="9" max="15" width="6.77734375" style="21" customWidth="1"/>
    <col min="16" max="16" width="9" style="21"/>
    <col min="17" max="18" width="9" style="21" hidden="1" customWidth="1"/>
    <col min="19" max="19" width="9" style="21" customWidth="1"/>
    <col min="20" max="16384" width="9" style="21"/>
  </cols>
  <sheetData>
    <row r="1" spans="1:27" x14ac:dyDescent="0.2">
      <c r="K1" s="89" t="s">
        <v>98</v>
      </c>
      <c r="L1" s="89"/>
      <c r="M1" s="89"/>
      <c r="N1" s="89"/>
      <c r="O1" s="89"/>
    </row>
    <row r="2" spans="1:27" s="23" customFormat="1" ht="18.75" customHeight="1" x14ac:dyDescent="0.2">
      <c r="A2" s="22" t="s">
        <v>85</v>
      </c>
      <c r="B2" s="22"/>
      <c r="C2" s="22"/>
      <c r="L2" s="24"/>
      <c r="M2" s="24"/>
      <c r="N2" s="24"/>
      <c r="O2" s="24"/>
    </row>
    <row r="3" spans="1:27" s="23" customFormat="1" ht="18.75" customHeight="1" x14ac:dyDescent="0.2">
      <c r="A3" s="41" t="s">
        <v>8</v>
      </c>
      <c r="B3" s="22"/>
      <c r="C3" s="22"/>
      <c r="L3" s="24"/>
      <c r="M3" s="24"/>
      <c r="N3" s="24"/>
      <c r="O3" s="24"/>
    </row>
    <row r="4" spans="1:27" s="23" customFormat="1" ht="22.5" customHeight="1" x14ac:dyDescent="0.2">
      <c r="A4" s="56" t="s">
        <v>90</v>
      </c>
      <c r="B4" s="22"/>
      <c r="C4" s="22"/>
    </row>
    <row r="5" spans="1:27" s="25" customFormat="1" ht="19.5" customHeight="1" x14ac:dyDescent="0.25">
      <c r="A5" s="102" t="s">
        <v>96</v>
      </c>
      <c r="B5" s="102"/>
      <c r="C5" s="102"/>
      <c r="D5" s="102"/>
      <c r="E5" s="102"/>
      <c r="F5" s="102"/>
      <c r="G5" s="102"/>
      <c r="H5" s="102"/>
      <c r="I5" s="102"/>
      <c r="J5" s="102"/>
      <c r="K5" s="102"/>
      <c r="L5" s="102"/>
      <c r="M5" s="102"/>
      <c r="N5" s="102"/>
      <c r="O5" s="102"/>
      <c r="AA5" s="23"/>
    </row>
    <row r="6" spans="1:27" ht="21" customHeight="1" x14ac:dyDescent="0.2">
      <c r="A6" s="127" t="s">
        <v>9</v>
      </c>
      <c r="B6" s="128"/>
      <c r="C6" s="132"/>
      <c r="D6" s="133"/>
      <c r="E6" s="133"/>
      <c r="F6" s="133"/>
      <c r="G6" s="133"/>
      <c r="H6" s="134"/>
      <c r="I6" s="129"/>
      <c r="J6" s="130"/>
      <c r="K6" s="130"/>
      <c r="L6" s="130"/>
      <c r="M6" s="130"/>
      <c r="N6" s="130"/>
      <c r="O6" s="131"/>
      <c r="AA6" s="23"/>
    </row>
    <row r="7" spans="1:27" ht="21" customHeight="1" x14ac:dyDescent="0.2">
      <c r="A7" s="127" t="s">
        <v>19</v>
      </c>
      <c r="B7" s="128"/>
      <c r="C7" s="106"/>
      <c r="D7" s="104"/>
      <c r="E7" s="104"/>
      <c r="F7" s="104"/>
      <c r="G7" s="104"/>
      <c r="H7" s="105"/>
      <c r="I7" s="136" t="s">
        <v>2</v>
      </c>
      <c r="J7" s="128"/>
      <c r="K7" s="103"/>
      <c r="L7" s="104"/>
      <c r="M7" s="104"/>
      <c r="N7" s="104"/>
      <c r="O7" s="105"/>
      <c r="AA7" s="23"/>
    </row>
    <row r="8" spans="1:27" ht="21" customHeight="1" x14ac:dyDescent="0.2">
      <c r="A8" s="127" t="s">
        <v>0</v>
      </c>
      <c r="B8" s="128"/>
      <c r="C8" s="30" t="s">
        <v>10</v>
      </c>
      <c r="D8" s="106"/>
      <c r="E8" s="135"/>
      <c r="F8" s="29" t="s">
        <v>28</v>
      </c>
      <c r="G8" s="45"/>
      <c r="H8" s="106"/>
      <c r="I8" s="104"/>
      <c r="J8" s="104"/>
      <c r="K8" s="104"/>
      <c r="L8" s="104"/>
      <c r="M8" s="104"/>
      <c r="N8" s="104"/>
      <c r="O8" s="105"/>
    </row>
    <row r="9" spans="1:27" ht="21" customHeight="1" x14ac:dyDescent="0.2">
      <c r="A9" s="127" t="s">
        <v>1</v>
      </c>
      <c r="B9" s="128"/>
      <c r="C9" s="137"/>
      <c r="D9" s="138"/>
      <c r="E9" s="138"/>
      <c r="F9" s="138"/>
      <c r="G9" s="44"/>
      <c r="H9" s="26" t="s">
        <v>11</v>
      </c>
      <c r="I9" s="127" t="s">
        <v>12</v>
      </c>
      <c r="J9" s="136"/>
      <c r="K9" s="139"/>
      <c r="L9" s="140"/>
      <c r="M9" s="140"/>
      <c r="N9" s="140"/>
      <c r="O9" s="27" t="s">
        <v>17</v>
      </c>
    </row>
    <row r="10" spans="1:27" ht="21" customHeight="1" x14ac:dyDescent="0.2">
      <c r="A10" s="108" t="s">
        <v>18</v>
      </c>
      <c r="B10" s="109"/>
      <c r="C10" s="106"/>
      <c r="D10" s="104"/>
      <c r="E10" s="104"/>
      <c r="F10" s="104"/>
      <c r="G10" s="104"/>
      <c r="H10" s="104"/>
      <c r="I10" s="104"/>
      <c r="J10" s="104"/>
      <c r="K10" s="104"/>
      <c r="L10" s="104"/>
      <c r="M10" s="104"/>
      <c r="N10" s="104"/>
      <c r="O10" s="105"/>
    </row>
    <row r="11" spans="1:27" ht="21" customHeight="1" x14ac:dyDescent="0.2">
      <c r="A11" s="127" t="s">
        <v>3</v>
      </c>
      <c r="B11" s="128"/>
      <c r="C11" s="104"/>
      <c r="D11" s="104"/>
      <c r="E11" s="104"/>
      <c r="F11" s="104"/>
      <c r="G11" s="104"/>
      <c r="H11" s="105"/>
      <c r="I11" s="127" t="s">
        <v>13</v>
      </c>
      <c r="J11" s="128"/>
      <c r="K11" s="106"/>
      <c r="L11" s="104"/>
      <c r="M11" s="104"/>
      <c r="N11" s="104"/>
      <c r="O11" s="105"/>
    </row>
    <row r="12" spans="1:27" ht="21" customHeight="1" x14ac:dyDescent="0.2">
      <c r="A12" s="127" t="s">
        <v>14</v>
      </c>
      <c r="B12" s="128"/>
      <c r="C12" s="107"/>
      <c r="D12" s="104"/>
      <c r="E12" s="104"/>
      <c r="F12" s="104"/>
      <c r="G12" s="104"/>
      <c r="H12" s="105"/>
      <c r="I12" s="127" t="s">
        <v>15</v>
      </c>
      <c r="J12" s="128"/>
      <c r="K12" s="106"/>
      <c r="L12" s="104"/>
      <c r="M12" s="104"/>
      <c r="N12" s="104"/>
      <c r="O12" s="105"/>
    </row>
    <row r="13" spans="1:27" ht="21" customHeight="1" x14ac:dyDescent="0.2">
      <c r="A13" s="108" t="s">
        <v>4</v>
      </c>
      <c r="B13" s="109"/>
      <c r="C13" s="104"/>
      <c r="D13" s="104"/>
      <c r="E13" s="104"/>
      <c r="F13" s="104"/>
      <c r="G13" s="104"/>
      <c r="H13" s="105"/>
      <c r="I13" s="127" t="s">
        <v>16</v>
      </c>
      <c r="J13" s="128"/>
      <c r="K13" s="106"/>
      <c r="L13" s="104"/>
      <c r="M13" s="104"/>
      <c r="N13" s="104"/>
      <c r="O13" s="105"/>
    </row>
    <row r="14" spans="1:27" s="23" customFormat="1" ht="12" customHeight="1" x14ac:dyDescent="0.2">
      <c r="A14" s="22"/>
      <c r="B14" s="22"/>
      <c r="C14" s="22"/>
    </row>
    <row r="15" spans="1:27" s="23" customFormat="1" ht="20.55" customHeight="1" x14ac:dyDescent="0.2">
      <c r="A15" s="143" t="s">
        <v>75</v>
      </c>
      <c r="B15" s="144"/>
      <c r="C15" s="144"/>
      <c r="D15" s="145"/>
      <c r="E15" s="141" t="s">
        <v>58</v>
      </c>
      <c r="F15" s="142"/>
      <c r="G15" s="46"/>
      <c r="H15" s="152" t="s">
        <v>80</v>
      </c>
      <c r="I15" s="153"/>
      <c r="J15" s="153"/>
      <c r="K15" s="153"/>
      <c r="L15" s="153"/>
      <c r="M15" s="153"/>
      <c r="N15" s="153"/>
      <c r="O15" s="154"/>
    </row>
    <row r="16" spans="1:27" ht="18" customHeight="1" x14ac:dyDescent="0.2">
      <c r="A16" s="146"/>
      <c r="B16" s="147"/>
      <c r="C16" s="147"/>
      <c r="D16" s="148"/>
      <c r="E16" s="100"/>
      <c r="F16" s="101"/>
      <c r="G16" s="47" t="str">
        <f>IF(E16="","",COUNTA($E$16:E16))</f>
        <v/>
      </c>
      <c r="H16" s="75" t="s">
        <v>99</v>
      </c>
      <c r="I16" s="76"/>
      <c r="J16" s="76"/>
      <c r="K16" s="76"/>
      <c r="L16" s="76"/>
      <c r="M16" s="76"/>
      <c r="N16" s="76"/>
      <c r="O16" s="77"/>
      <c r="Q16" s="48">
        <v>1</v>
      </c>
      <c r="R16" s="31" t="e">
        <f>VLOOKUP(Q16,$G$16:$O$20,2,0)</f>
        <v>#N/A</v>
      </c>
    </row>
    <row r="17" spans="1:20" ht="18" customHeight="1" x14ac:dyDescent="0.2">
      <c r="A17" s="146"/>
      <c r="B17" s="147"/>
      <c r="C17" s="147"/>
      <c r="D17" s="148"/>
      <c r="E17" s="87"/>
      <c r="F17" s="88"/>
      <c r="G17" s="47" t="str">
        <f>IF(E17="","",COUNTA($E$16:E17))</f>
        <v/>
      </c>
      <c r="H17" s="81" t="s">
        <v>86</v>
      </c>
      <c r="I17" s="82"/>
      <c r="J17" s="82"/>
      <c r="K17" s="82"/>
      <c r="L17" s="82"/>
      <c r="M17" s="82"/>
      <c r="N17" s="82"/>
      <c r="O17" s="83"/>
      <c r="Q17" s="48">
        <v>2</v>
      </c>
      <c r="R17" s="31" t="str">
        <f>IFERROR(VLOOKUP(Q17,$G$16:$O$20,2,0),"")</f>
        <v/>
      </c>
    </row>
    <row r="18" spans="1:20" ht="18" customHeight="1" x14ac:dyDescent="0.2">
      <c r="A18" s="146"/>
      <c r="B18" s="147"/>
      <c r="C18" s="147"/>
      <c r="D18" s="148"/>
      <c r="E18" s="87"/>
      <c r="F18" s="88"/>
      <c r="G18" s="47" t="str">
        <f>IF(E18="","",COUNTA($E$16:E18))</f>
        <v/>
      </c>
      <c r="H18" s="84" t="s">
        <v>108</v>
      </c>
      <c r="I18" s="85"/>
      <c r="J18" s="85"/>
      <c r="K18" s="85"/>
      <c r="L18" s="85"/>
      <c r="M18" s="85"/>
      <c r="N18" s="85"/>
      <c r="O18" s="86"/>
      <c r="Q18" s="48">
        <v>3</v>
      </c>
      <c r="R18" s="31" t="str">
        <f>IFERROR(VLOOKUP(Q18,$G$16:$O$20,2,0),"")</f>
        <v/>
      </c>
    </row>
    <row r="19" spans="1:20" ht="18" customHeight="1" x14ac:dyDescent="0.2">
      <c r="A19" s="146"/>
      <c r="B19" s="147"/>
      <c r="C19" s="147"/>
      <c r="D19" s="148"/>
      <c r="E19" s="87"/>
      <c r="F19" s="88"/>
      <c r="G19" s="47" t="str">
        <f>IF(E19="","",COUNTA($E$16:E19))</f>
        <v/>
      </c>
      <c r="H19" s="84" t="s">
        <v>100</v>
      </c>
      <c r="I19" s="85"/>
      <c r="J19" s="85"/>
      <c r="K19" s="85"/>
      <c r="L19" s="85"/>
      <c r="M19" s="85"/>
      <c r="N19" s="85"/>
      <c r="O19" s="86"/>
      <c r="Q19" s="48">
        <v>4</v>
      </c>
      <c r="R19" s="31" t="str">
        <f>IFERROR(VLOOKUP(Q19,$G$16:$O$20,2,0),"")</f>
        <v/>
      </c>
    </row>
    <row r="20" spans="1:20" ht="18" customHeight="1" x14ac:dyDescent="0.2">
      <c r="A20" s="146"/>
      <c r="B20" s="147"/>
      <c r="C20" s="147"/>
      <c r="D20" s="148"/>
      <c r="E20" s="87"/>
      <c r="F20" s="88"/>
      <c r="G20" s="47" t="str">
        <f>IF(E20="","",COUNTA($E$16:E20))</f>
        <v/>
      </c>
      <c r="H20" s="84" t="s">
        <v>101</v>
      </c>
      <c r="I20" s="85"/>
      <c r="J20" s="85"/>
      <c r="K20" s="85"/>
      <c r="L20" s="85"/>
      <c r="M20" s="85"/>
      <c r="N20" s="85"/>
      <c r="O20" s="86"/>
      <c r="Q20" s="21">
        <v>5</v>
      </c>
      <c r="R20" s="31" t="str">
        <f>IFERROR(VLOOKUP(Q20,$G$16:$O$20,2,0),"")</f>
        <v/>
      </c>
    </row>
    <row r="21" spans="1:20" ht="37.5" customHeight="1" x14ac:dyDescent="0.2">
      <c r="A21" s="149"/>
      <c r="B21" s="150"/>
      <c r="C21" s="150"/>
      <c r="D21" s="151"/>
      <c r="E21" s="78" t="s">
        <v>87</v>
      </c>
      <c r="F21" s="79"/>
      <c r="G21" s="79"/>
      <c r="H21" s="79"/>
      <c r="I21" s="79"/>
      <c r="J21" s="79"/>
      <c r="K21" s="79"/>
      <c r="L21" s="79"/>
      <c r="M21" s="79"/>
      <c r="N21" s="79"/>
      <c r="O21" s="80"/>
      <c r="P21" s="28"/>
    </row>
    <row r="22" spans="1:20" ht="21" customHeight="1" x14ac:dyDescent="0.2">
      <c r="A22" s="68" t="s">
        <v>97</v>
      </c>
      <c r="B22" s="69"/>
      <c r="C22" s="69"/>
      <c r="D22" s="69"/>
      <c r="E22" s="74"/>
      <c r="F22" s="74"/>
      <c r="G22" s="57"/>
      <c r="H22" s="65" t="s">
        <v>102</v>
      </c>
      <c r="I22" s="66"/>
      <c r="J22" s="65" t="s">
        <v>103</v>
      </c>
      <c r="K22" s="66"/>
      <c r="L22" s="65" t="s">
        <v>104</v>
      </c>
      <c r="M22" s="66"/>
      <c r="N22" s="65"/>
      <c r="O22" s="66"/>
    </row>
    <row r="23" spans="1:20" ht="21" customHeight="1" x14ac:dyDescent="0.2">
      <c r="A23" s="70"/>
      <c r="B23" s="71"/>
      <c r="C23" s="71"/>
      <c r="D23" s="71"/>
      <c r="E23" s="67" t="s">
        <v>91</v>
      </c>
      <c r="F23" s="67"/>
      <c r="G23" s="58"/>
      <c r="H23" s="60"/>
      <c r="I23" s="61"/>
      <c r="J23" s="60"/>
      <c r="K23" s="61"/>
      <c r="L23" s="60"/>
      <c r="M23" s="61"/>
      <c r="N23" s="60"/>
      <c r="O23" s="61"/>
    </row>
    <row r="24" spans="1:20" ht="21" customHeight="1" x14ac:dyDescent="0.2">
      <c r="A24" s="70"/>
      <c r="B24" s="71"/>
      <c r="C24" s="71"/>
      <c r="D24" s="71"/>
      <c r="E24" s="67" t="s">
        <v>92</v>
      </c>
      <c r="F24" s="67"/>
      <c r="G24" s="58"/>
      <c r="H24" s="60"/>
      <c r="I24" s="61"/>
      <c r="J24" s="60"/>
      <c r="K24" s="61"/>
      <c r="L24" s="60"/>
      <c r="M24" s="61"/>
      <c r="N24" s="60"/>
      <c r="O24" s="61"/>
    </row>
    <row r="25" spans="1:20" ht="21" customHeight="1" x14ac:dyDescent="0.2">
      <c r="A25" s="72"/>
      <c r="B25" s="73"/>
      <c r="C25" s="73"/>
      <c r="D25" s="73"/>
      <c r="E25" s="62" t="s">
        <v>93</v>
      </c>
      <c r="F25" s="62"/>
      <c r="G25" s="59"/>
      <c r="H25" s="63"/>
      <c r="I25" s="64"/>
      <c r="J25" s="63"/>
      <c r="K25" s="64"/>
      <c r="L25" s="63"/>
      <c r="M25" s="64"/>
      <c r="N25" s="60"/>
      <c r="O25" s="61"/>
    </row>
    <row r="26" spans="1:20" ht="24" customHeight="1" x14ac:dyDescent="0.2">
      <c r="A26" s="90" t="s">
        <v>50</v>
      </c>
      <c r="B26" s="91"/>
      <c r="C26" s="94"/>
      <c r="D26" s="95"/>
      <c r="E26" s="95"/>
      <c r="F26" s="95"/>
      <c r="G26" s="95"/>
      <c r="H26" s="95"/>
      <c r="I26" s="95"/>
      <c r="J26" s="95"/>
      <c r="K26" s="95"/>
      <c r="L26" s="95"/>
      <c r="M26" s="95"/>
      <c r="N26" s="95"/>
      <c r="O26" s="96"/>
    </row>
    <row r="27" spans="1:20" ht="13.5" customHeight="1" x14ac:dyDescent="0.2">
      <c r="A27" s="92"/>
      <c r="B27" s="93"/>
      <c r="C27" s="97"/>
      <c r="D27" s="98"/>
      <c r="E27" s="98"/>
      <c r="F27" s="98"/>
      <c r="G27" s="98"/>
      <c r="H27" s="98"/>
      <c r="I27" s="98"/>
      <c r="J27" s="98"/>
      <c r="K27" s="98"/>
      <c r="L27" s="98"/>
      <c r="M27" s="98"/>
      <c r="N27" s="98"/>
      <c r="O27" s="99"/>
    </row>
    <row r="28" spans="1:20" ht="14.25" customHeight="1" x14ac:dyDescent="0.2">
      <c r="A28" s="90" t="s">
        <v>51</v>
      </c>
      <c r="B28" s="91"/>
      <c r="C28" s="121" t="s">
        <v>52</v>
      </c>
      <c r="D28" s="121"/>
      <c r="E28" s="121"/>
      <c r="F28" s="121"/>
      <c r="G28" s="121"/>
      <c r="H28" s="121"/>
      <c r="I28" s="121"/>
      <c r="J28" s="121"/>
      <c r="K28" s="121"/>
      <c r="L28" s="121"/>
      <c r="M28" s="121"/>
      <c r="N28" s="121"/>
      <c r="O28" s="122"/>
      <c r="R28" s="39" t="b">
        <v>0</v>
      </c>
    </row>
    <row r="29" spans="1:20" ht="22.5" customHeight="1" x14ac:dyDescent="0.2">
      <c r="A29" s="119"/>
      <c r="B29" s="120"/>
      <c r="C29" s="32"/>
      <c r="D29" s="32"/>
      <c r="E29" s="32"/>
      <c r="F29" s="32"/>
      <c r="G29" s="32"/>
      <c r="H29" s="32"/>
      <c r="I29" s="32"/>
      <c r="J29" s="32"/>
      <c r="K29" s="32"/>
      <c r="L29" s="32"/>
      <c r="M29" s="32"/>
      <c r="N29" s="32"/>
      <c r="O29" s="33"/>
      <c r="R29" s="39" t="b">
        <v>0</v>
      </c>
    </row>
    <row r="30" spans="1:20" ht="13.5" customHeight="1" x14ac:dyDescent="0.2">
      <c r="A30" s="119"/>
      <c r="B30" s="120"/>
      <c r="C30" s="32"/>
      <c r="D30" s="32"/>
      <c r="E30" s="32"/>
      <c r="F30" s="32"/>
      <c r="G30" s="32"/>
      <c r="H30" s="32"/>
      <c r="I30" s="32"/>
      <c r="J30" s="32"/>
      <c r="K30" s="32"/>
      <c r="L30" s="32"/>
      <c r="M30" s="32"/>
      <c r="N30" s="32"/>
      <c r="O30" s="33"/>
      <c r="R30" s="39" t="b">
        <v>0</v>
      </c>
    </row>
    <row r="31" spans="1:20" ht="10.5" customHeight="1" x14ac:dyDescent="0.2">
      <c r="A31" s="119"/>
      <c r="B31" s="120"/>
      <c r="C31" s="32"/>
      <c r="D31" s="32"/>
      <c r="E31" s="32"/>
      <c r="F31" s="32"/>
      <c r="G31" s="32"/>
      <c r="H31" s="240" t="s">
        <v>64</v>
      </c>
      <c r="I31" s="124"/>
      <c r="J31" s="124"/>
      <c r="K31" s="124"/>
      <c r="L31" s="124"/>
      <c r="M31" s="124"/>
      <c r="N31" s="124"/>
      <c r="O31" s="34" t="s">
        <v>61</v>
      </c>
      <c r="Q31" s="23"/>
      <c r="R31" s="40" t="b">
        <v>0</v>
      </c>
    </row>
    <row r="32" spans="1:20" ht="18" customHeight="1" x14ac:dyDescent="0.2">
      <c r="A32" s="92"/>
      <c r="B32" s="93"/>
      <c r="C32" s="35"/>
      <c r="D32" s="36" t="s">
        <v>63</v>
      </c>
      <c r="E32" s="123"/>
      <c r="F32" s="123"/>
      <c r="G32" s="123"/>
      <c r="H32" s="123"/>
      <c r="I32" s="123"/>
      <c r="J32" s="123"/>
      <c r="K32" s="123"/>
      <c r="L32" s="37" t="s">
        <v>62</v>
      </c>
      <c r="M32" s="37"/>
      <c r="N32" s="35"/>
      <c r="O32" s="38"/>
      <c r="R32" s="40" t="b">
        <v>0</v>
      </c>
      <c r="S32" s="23"/>
      <c r="T32" s="23"/>
    </row>
    <row r="33" spans="1:20" s="23" customFormat="1" ht="10.5" customHeight="1" x14ac:dyDescent="0.2">
      <c r="A33" s="22"/>
      <c r="B33" s="22"/>
      <c r="C33" s="22"/>
      <c r="Q33" s="21"/>
      <c r="R33" s="39" t="b">
        <v>0</v>
      </c>
      <c r="S33" s="21"/>
      <c r="T33" s="21"/>
    </row>
    <row r="34" spans="1:20" x14ac:dyDescent="0.2">
      <c r="A34" s="112" t="s">
        <v>77</v>
      </c>
      <c r="B34" s="112"/>
      <c r="C34" s="112"/>
      <c r="D34" s="112"/>
      <c r="E34" s="112"/>
      <c r="F34" s="112"/>
      <c r="G34" s="112"/>
      <c r="H34" s="112"/>
      <c r="I34" s="112"/>
      <c r="J34" s="112"/>
      <c r="K34" s="112"/>
      <c r="L34" s="112"/>
      <c r="M34" s="112"/>
      <c r="N34" s="112"/>
      <c r="O34" s="112"/>
      <c r="R34" s="39" t="b">
        <v>0</v>
      </c>
    </row>
    <row r="35" spans="1:20" ht="52.5" customHeight="1" x14ac:dyDescent="0.2">
      <c r="A35" s="125" t="s">
        <v>105</v>
      </c>
      <c r="B35" s="126"/>
      <c r="C35" s="126"/>
      <c r="D35" s="126"/>
      <c r="E35" s="126"/>
      <c r="F35" s="126"/>
      <c r="G35" s="126"/>
      <c r="H35" s="126"/>
      <c r="I35" s="126"/>
      <c r="J35" s="126"/>
      <c r="K35" s="126"/>
      <c r="L35" s="126"/>
      <c r="M35" s="126"/>
      <c r="N35" s="126"/>
      <c r="O35" s="126"/>
    </row>
    <row r="36" spans="1:20" x14ac:dyDescent="0.2">
      <c r="A36" s="50" t="s">
        <v>83</v>
      </c>
      <c r="B36" s="49"/>
      <c r="C36" s="42"/>
      <c r="D36" s="42"/>
      <c r="E36" s="42"/>
      <c r="F36" s="42"/>
      <c r="G36" s="42"/>
      <c r="H36" s="52" t="s">
        <v>81</v>
      </c>
      <c r="I36" s="42"/>
      <c r="J36" s="42"/>
      <c r="K36" s="42"/>
      <c r="L36" s="42"/>
      <c r="M36" s="42"/>
      <c r="N36" s="42"/>
      <c r="O36" s="42"/>
    </row>
    <row r="37" spans="1:20" x14ac:dyDescent="0.2">
      <c r="A37" s="51" t="s">
        <v>84</v>
      </c>
      <c r="B37" s="42"/>
      <c r="C37" s="42"/>
      <c r="D37" s="42"/>
      <c r="E37" s="42"/>
      <c r="F37" s="42"/>
      <c r="G37" s="42"/>
      <c r="H37" s="42"/>
      <c r="I37" s="52" t="s">
        <v>82</v>
      </c>
      <c r="K37" s="42"/>
      <c r="L37" s="42"/>
      <c r="M37" s="42"/>
      <c r="N37" s="42"/>
      <c r="O37" s="42"/>
    </row>
    <row r="38" spans="1:20" x14ac:dyDescent="0.2">
      <c r="A38" s="54"/>
      <c r="B38" s="54"/>
      <c r="C38" s="54"/>
      <c r="D38" s="54"/>
      <c r="E38" s="54"/>
      <c r="F38" s="54"/>
      <c r="G38" s="54"/>
      <c r="H38" s="54"/>
      <c r="I38" s="54"/>
      <c r="J38" s="54"/>
      <c r="K38" s="54"/>
      <c r="L38" s="54"/>
      <c r="M38" s="54"/>
      <c r="N38" s="54"/>
      <c r="O38" s="54"/>
      <c r="R38" s="53"/>
    </row>
    <row r="39" spans="1:20" x14ac:dyDescent="0.2">
      <c r="A39" s="54"/>
      <c r="B39" s="54"/>
      <c r="C39" s="54"/>
      <c r="D39" s="54"/>
      <c r="E39" s="54"/>
      <c r="F39" s="54"/>
      <c r="G39" s="54"/>
      <c r="H39" s="54"/>
      <c r="I39" s="54"/>
      <c r="J39" s="54"/>
      <c r="K39" s="54"/>
      <c r="L39" s="54"/>
      <c r="M39" s="54"/>
      <c r="N39" s="54"/>
      <c r="O39" s="54"/>
      <c r="R39" s="55" t="b">
        <v>0</v>
      </c>
    </row>
    <row r="40" spans="1:20" x14ac:dyDescent="0.2">
      <c r="A40" s="118" t="s">
        <v>6</v>
      </c>
      <c r="B40" s="118"/>
      <c r="C40" s="118"/>
      <c r="D40" s="118"/>
      <c r="E40" s="118"/>
      <c r="F40" s="118"/>
      <c r="G40" s="118"/>
      <c r="H40" s="118"/>
      <c r="I40" s="118"/>
      <c r="J40" s="118"/>
      <c r="K40" s="118"/>
      <c r="L40" s="118"/>
      <c r="M40" s="118"/>
      <c r="N40" s="118"/>
      <c r="O40" s="118"/>
    </row>
    <row r="41" spans="1:20" x14ac:dyDescent="0.2">
      <c r="A41" s="117" t="s">
        <v>76</v>
      </c>
      <c r="B41" s="117"/>
      <c r="C41" s="117"/>
      <c r="D41" s="117"/>
      <c r="E41" s="117"/>
      <c r="F41" s="117"/>
      <c r="G41" s="117"/>
      <c r="H41" s="117"/>
      <c r="I41" s="117"/>
      <c r="J41" s="117"/>
      <c r="K41" s="117"/>
      <c r="L41" s="117"/>
      <c r="M41" s="117"/>
      <c r="N41" s="117"/>
      <c r="O41" s="117"/>
    </row>
    <row r="42" spans="1:20" x14ac:dyDescent="0.2">
      <c r="A42" s="111" t="s">
        <v>106</v>
      </c>
      <c r="B42" s="111"/>
      <c r="C42" s="111"/>
      <c r="D42" s="111"/>
      <c r="E42" s="111"/>
      <c r="F42" s="111"/>
      <c r="G42" s="111"/>
      <c r="H42" s="111"/>
      <c r="I42" s="111"/>
      <c r="J42" s="111"/>
      <c r="K42" s="111"/>
      <c r="L42" s="111"/>
      <c r="M42" s="111"/>
      <c r="N42" s="111"/>
      <c r="O42" s="111"/>
    </row>
    <row r="43" spans="1:20" x14ac:dyDescent="0.2">
      <c r="A43" s="114" t="s">
        <v>49</v>
      </c>
      <c r="B43" s="114"/>
      <c r="C43" s="114"/>
      <c r="D43" s="114"/>
      <c r="E43" s="114"/>
      <c r="F43" s="114"/>
      <c r="G43" s="114"/>
      <c r="H43" s="114"/>
      <c r="I43" s="114"/>
      <c r="J43" s="114"/>
      <c r="K43" s="114"/>
      <c r="L43" s="114"/>
      <c r="M43" s="114"/>
      <c r="N43" s="114"/>
      <c r="O43" s="114"/>
      <c r="S43" s="23"/>
      <c r="T43" s="23"/>
    </row>
    <row r="44" spans="1:20" s="23" customFormat="1" ht="14.4" x14ac:dyDescent="0.2">
      <c r="A44" s="22"/>
      <c r="B44" s="22"/>
      <c r="C44" s="22"/>
      <c r="Q44" s="21"/>
      <c r="S44" s="21"/>
      <c r="T44" s="21"/>
    </row>
    <row r="45" spans="1:20" x14ac:dyDescent="0.2">
      <c r="A45" s="115" t="s">
        <v>27</v>
      </c>
      <c r="B45" s="115"/>
      <c r="C45" s="115"/>
      <c r="D45" s="115"/>
      <c r="E45" s="115"/>
      <c r="F45" s="115"/>
      <c r="G45" s="115"/>
      <c r="H45" s="115"/>
      <c r="I45" s="115"/>
      <c r="J45" s="115"/>
      <c r="K45" s="115"/>
      <c r="L45" s="115"/>
      <c r="M45" s="115"/>
      <c r="N45" s="115"/>
      <c r="O45" s="115"/>
    </row>
    <row r="46" spans="1:20" x14ac:dyDescent="0.2">
      <c r="A46" s="116" t="s">
        <v>88</v>
      </c>
      <c r="B46" s="116"/>
      <c r="C46" s="116"/>
      <c r="D46" s="116"/>
      <c r="E46" s="116"/>
      <c r="F46" s="116"/>
      <c r="G46" s="116"/>
      <c r="H46" s="116"/>
      <c r="I46" s="116"/>
      <c r="J46" s="116"/>
      <c r="K46" s="116"/>
      <c r="L46" s="116"/>
      <c r="M46" s="116"/>
      <c r="N46" s="116"/>
      <c r="O46" s="116"/>
      <c r="Q46" s="23"/>
    </row>
    <row r="47" spans="1:20" x14ac:dyDescent="0.2">
      <c r="A47" s="110" t="s">
        <v>89</v>
      </c>
      <c r="B47" s="110"/>
      <c r="C47" s="110"/>
      <c r="D47" s="110"/>
      <c r="E47" s="110"/>
      <c r="F47" s="110"/>
      <c r="G47" s="110"/>
      <c r="H47" s="110"/>
      <c r="I47" s="110"/>
      <c r="J47" s="110"/>
      <c r="K47" s="110"/>
      <c r="L47" s="110"/>
      <c r="M47" s="110"/>
      <c r="N47" s="110"/>
      <c r="O47" s="110"/>
      <c r="S47" s="23"/>
      <c r="T47" s="23"/>
    </row>
    <row r="48" spans="1:20" s="23" customFormat="1" ht="14.4" x14ac:dyDescent="0.2">
      <c r="A48" s="22"/>
      <c r="B48" s="22"/>
      <c r="C48" s="22"/>
      <c r="Q48" s="21"/>
      <c r="S48" s="21"/>
      <c r="T48" s="21"/>
    </row>
    <row r="49" spans="1:15" x14ac:dyDescent="0.2">
      <c r="A49" s="112" t="s">
        <v>5</v>
      </c>
      <c r="B49" s="112"/>
      <c r="C49" s="112"/>
      <c r="D49" s="112"/>
      <c r="E49" s="112"/>
      <c r="F49" s="112"/>
      <c r="G49" s="112"/>
      <c r="H49" s="112"/>
      <c r="I49" s="112"/>
      <c r="J49" s="112"/>
      <c r="K49" s="112"/>
      <c r="L49" s="112"/>
      <c r="M49" s="112"/>
      <c r="N49" s="112"/>
      <c r="O49" s="112"/>
    </row>
    <row r="50" spans="1:15" x14ac:dyDescent="0.2">
      <c r="A50" s="113" t="s">
        <v>74</v>
      </c>
      <c r="B50" s="113"/>
      <c r="C50" s="113"/>
      <c r="D50" s="113"/>
      <c r="E50" s="113"/>
      <c r="F50" s="113"/>
      <c r="G50" s="113"/>
      <c r="H50" s="113"/>
      <c r="I50" s="113"/>
      <c r="J50" s="113"/>
      <c r="K50" s="113"/>
      <c r="L50" s="113"/>
      <c r="M50" s="113"/>
      <c r="N50" s="113"/>
      <c r="O50" s="113"/>
    </row>
    <row r="51" spans="1:15" x14ac:dyDescent="0.2">
      <c r="A51" s="110" t="s">
        <v>73</v>
      </c>
      <c r="B51" s="110"/>
      <c r="C51" s="110"/>
      <c r="D51" s="110"/>
      <c r="E51" s="110"/>
      <c r="F51" s="110"/>
      <c r="G51" s="110"/>
      <c r="H51" s="110"/>
      <c r="I51" s="110"/>
      <c r="J51" s="110"/>
      <c r="K51" s="110"/>
      <c r="L51" s="110"/>
      <c r="M51" s="110"/>
      <c r="N51" s="110"/>
      <c r="O51" s="110"/>
    </row>
  </sheetData>
  <sheetProtection selectLockedCells="1"/>
  <mergeCells count="83">
    <mergeCell ref="C9:F9"/>
    <mergeCell ref="A8:B8"/>
    <mergeCell ref="A9:B9"/>
    <mergeCell ref="K9:N9"/>
    <mergeCell ref="E15:F15"/>
    <mergeCell ref="I9:J9"/>
    <mergeCell ref="A15:D21"/>
    <mergeCell ref="I11:J11"/>
    <mergeCell ref="E20:F20"/>
    <mergeCell ref="A11:B11"/>
    <mergeCell ref="I12:J12"/>
    <mergeCell ref="I13:J13"/>
    <mergeCell ref="A12:B12"/>
    <mergeCell ref="A13:B13"/>
    <mergeCell ref="H15:O15"/>
    <mergeCell ref="H18:O18"/>
    <mergeCell ref="A6:B6"/>
    <mergeCell ref="A7:B7"/>
    <mergeCell ref="I6:O6"/>
    <mergeCell ref="C6:H6"/>
    <mergeCell ref="D8:E8"/>
    <mergeCell ref="H8:O8"/>
    <mergeCell ref="I7:J7"/>
    <mergeCell ref="A41:O41"/>
    <mergeCell ref="A40:O40"/>
    <mergeCell ref="A28:B32"/>
    <mergeCell ref="C28:O28"/>
    <mergeCell ref="E32:K32"/>
    <mergeCell ref="I31:N31"/>
    <mergeCell ref="A34:O34"/>
    <mergeCell ref="A35:O35"/>
    <mergeCell ref="A51:O51"/>
    <mergeCell ref="A42:O42"/>
    <mergeCell ref="A49:O49"/>
    <mergeCell ref="A50:O50"/>
    <mergeCell ref="A43:O43"/>
    <mergeCell ref="A45:O45"/>
    <mergeCell ref="A47:O47"/>
    <mergeCell ref="A46:O46"/>
    <mergeCell ref="K1:O1"/>
    <mergeCell ref="A26:B27"/>
    <mergeCell ref="C26:O27"/>
    <mergeCell ref="E16:F16"/>
    <mergeCell ref="E18:F18"/>
    <mergeCell ref="A5:O5"/>
    <mergeCell ref="K7:O7"/>
    <mergeCell ref="K13:O13"/>
    <mergeCell ref="C7:H7"/>
    <mergeCell ref="C13:H13"/>
    <mergeCell ref="K11:O11"/>
    <mergeCell ref="K12:O12"/>
    <mergeCell ref="C10:O10"/>
    <mergeCell ref="C11:H11"/>
    <mergeCell ref="C12:H12"/>
    <mergeCell ref="A10:B10"/>
    <mergeCell ref="H16:O16"/>
    <mergeCell ref="E21:O21"/>
    <mergeCell ref="H17:O17"/>
    <mergeCell ref="H20:O20"/>
    <mergeCell ref="E17:F17"/>
    <mergeCell ref="H19:O19"/>
    <mergeCell ref="E19:F19"/>
    <mergeCell ref="A22:D25"/>
    <mergeCell ref="E22:F22"/>
    <mergeCell ref="H22:I22"/>
    <mergeCell ref="J22:K22"/>
    <mergeCell ref="L22:M22"/>
    <mergeCell ref="E24:F24"/>
    <mergeCell ref="H24:I24"/>
    <mergeCell ref="J24:K24"/>
    <mergeCell ref="L24:M24"/>
    <mergeCell ref="N22:O22"/>
    <mergeCell ref="E23:F23"/>
    <mergeCell ref="H23:I23"/>
    <mergeCell ref="J23:K23"/>
    <mergeCell ref="L23:M23"/>
    <mergeCell ref="N23:O23"/>
    <mergeCell ref="N24:O24"/>
    <mergeCell ref="E25:F25"/>
    <mergeCell ref="H25:I25"/>
    <mergeCell ref="J25:K25"/>
    <mergeCell ref="L25:M25"/>
    <mergeCell ref="N25:O25"/>
  </mergeCells>
  <phoneticPr fontId="2"/>
  <dataValidations count="3">
    <dataValidation type="list" allowBlank="1" showInputMessage="1" showErrorMessage="1" sqref="F18:F19 F16 E16:E20">
      <formula1>"〇"</formula1>
    </dataValidation>
    <dataValidation imeMode="off" allowBlank="1" showInputMessage="1" showErrorMessage="1" sqref="C12:H12 K7:O7"/>
    <dataValidation type="list" allowBlank="1" showInputMessage="1" showErrorMessage="1" sqref="H23:M25">
      <formula1>"○"</formula1>
    </dataValidation>
  </dataValidations>
  <hyperlinks>
    <hyperlink ref="H36" r:id="rId1"/>
    <hyperlink ref="I37" r:id="rId2"/>
  </hyperlinks>
  <pageMargins left="0.62992125984251968" right="0.39370078740157483" top="0.55118110236220474" bottom="0.39370078740157483" header="0.31496062992125984" footer="0.31496062992125984"/>
  <pageSetup paperSize="9" scale="80"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5123" r:id="rId6" name="Check Box 3">
              <controlPr locked="0" defaultSize="0" autoFill="0" autoLine="0" autoPict="0">
                <anchor moveWithCells="1">
                  <from>
                    <xdr:col>2</xdr:col>
                    <xdr:colOff>175260</xdr:colOff>
                    <xdr:row>28</xdr:row>
                    <xdr:rowOff>0</xdr:rowOff>
                  </from>
                  <to>
                    <xdr:col>5</xdr:col>
                    <xdr:colOff>220980</xdr:colOff>
                    <xdr:row>28</xdr:row>
                    <xdr:rowOff>243840</xdr:rowOff>
                  </to>
                </anchor>
              </controlPr>
            </control>
          </mc:Choice>
        </mc:AlternateContent>
        <mc:AlternateContent xmlns:mc="http://schemas.openxmlformats.org/markup-compatibility/2006">
          <mc:Choice Requires="x14">
            <control shapeId="5124" r:id="rId7" name="Check Box 4">
              <controlPr locked="0" defaultSize="0" autoFill="0" autoLine="0" autoPict="0">
                <anchor moveWithCells="1">
                  <from>
                    <xdr:col>7</xdr:col>
                    <xdr:colOff>114300</xdr:colOff>
                    <xdr:row>27</xdr:row>
                    <xdr:rowOff>228600</xdr:rowOff>
                  </from>
                  <to>
                    <xdr:col>11</xdr:col>
                    <xdr:colOff>0</xdr:colOff>
                    <xdr:row>28</xdr:row>
                    <xdr:rowOff>243840</xdr:rowOff>
                  </to>
                </anchor>
              </controlPr>
            </control>
          </mc:Choice>
        </mc:AlternateContent>
        <mc:AlternateContent xmlns:mc="http://schemas.openxmlformats.org/markup-compatibility/2006">
          <mc:Choice Requires="x14">
            <control shapeId="5125" r:id="rId8" name="Check Box 5">
              <controlPr locked="0" defaultSize="0" autoFill="0" autoLine="0" autoPict="0">
                <anchor moveWithCells="1">
                  <from>
                    <xdr:col>11</xdr:col>
                    <xdr:colOff>106680</xdr:colOff>
                    <xdr:row>28</xdr:row>
                    <xdr:rowOff>190500</xdr:rowOff>
                  </from>
                  <to>
                    <xdr:col>13</xdr:col>
                    <xdr:colOff>289560</xdr:colOff>
                    <xdr:row>29</xdr:row>
                    <xdr:rowOff>144780</xdr:rowOff>
                  </to>
                </anchor>
              </controlPr>
            </control>
          </mc:Choice>
        </mc:AlternateContent>
        <mc:AlternateContent xmlns:mc="http://schemas.openxmlformats.org/markup-compatibility/2006">
          <mc:Choice Requires="x14">
            <control shapeId="5126" r:id="rId9" name="Check Box 6">
              <controlPr locked="0" defaultSize="0" autoFill="0" autoLine="0" autoPict="0">
                <anchor moveWithCells="1">
                  <from>
                    <xdr:col>11</xdr:col>
                    <xdr:colOff>106680</xdr:colOff>
                    <xdr:row>27</xdr:row>
                    <xdr:rowOff>182880</xdr:rowOff>
                  </from>
                  <to>
                    <xdr:col>13</xdr:col>
                    <xdr:colOff>434340</xdr:colOff>
                    <xdr:row>28</xdr:row>
                    <xdr:rowOff>243840</xdr:rowOff>
                  </to>
                </anchor>
              </controlPr>
            </control>
          </mc:Choice>
        </mc:AlternateContent>
        <mc:AlternateContent xmlns:mc="http://schemas.openxmlformats.org/markup-compatibility/2006">
          <mc:Choice Requires="x14">
            <control shapeId="5127" r:id="rId10" name="Check Box 7">
              <controlPr locked="0" defaultSize="0" autoFill="0" autoLine="0" autoPict="0">
                <anchor moveWithCells="1">
                  <from>
                    <xdr:col>2</xdr:col>
                    <xdr:colOff>175260</xdr:colOff>
                    <xdr:row>28</xdr:row>
                    <xdr:rowOff>190500</xdr:rowOff>
                  </from>
                  <to>
                    <xdr:col>8</xdr:col>
                    <xdr:colOff>91440</xdr:colOff>
                    <xdr:row>29</xdr:row>
                    <xdr:rowOff>144780</xdr:rowOff>
                  </to>
                </anchor>
              </controlPr>
            </control>
          </mc:Choice>
        </mc:AlternateContent>
        <mc:AlternateContent xmlns:mc="http://schemas.openxmlformats.org/markup-compatibility/2006">
          <mc:Choice Requires="x14">
            <control shapeId="5128" r:id="rId11" name="Check Box 8">
              <controlPr locked="0" defaultSize="0" autoFill="0" autoLine="0" autoPict="0">
                <anchor moveWithCells="1">
                  <from>
                    <xdr:col>2</xdr:col>
                    <xdr:colOff>175260</xdr:colOff>
                    <xdr:row>29</xdr:row>
                    <xdr:rowOff>99060</xdr:rowOff>
                  </from>
                  <to>
                    <xdr:col>5</xdr:col>
                    <xdr:colOff>281940</xdr:colOff>
                    <xdr:row>31</xdr:row>
                    <xdr:rowOff>30480</xdr:rowOff>
                  </to>
                </anchor>
              </controlPr>
            </control>
          </mc:Choice>
        </mc:AlternateContent>
        <mc:AlternateContent xmlns:mc="http://schemas.openxmlformats.org/markup-compatibility/2006">
          <mc:Choice Requires="x14">
            <control shapeId="5129" r:id="rId12" name="Check Box 9">
              <controlPr locked="0" defaultSize="0" autoFill="0" autoLine="0" autoPict="0">
                <anchor moveWithCells="1">
                  <from>
                    <xdr:col>2</xdr:col>
                    <xdr:colOff>175260</xdr:colOff>
                    <xdr:row>30</xdr:row>
                    <xdr:rowOff>114300</xdr:rowOff>
                  </from>
                  <to>
                    <xdr:col>3</xdr:col>
                    <xdr:colOff>281940</xdr:colOff>
                    <xdr:row>31</xdr:row>
                    <xdr:rowOff>220980</xdr:rowOff>
                  </to>
                </anchor>
              </controlPr>
            </control>
          </mc:Choice>
        </mc:AlternateContent>
        <mc:AlternateContent xmlns:mc="http://schemas.openxmlformats.org/markup-compatibility/2006">
          <mc:Choice Requires="x14">
            <control shapeId="5137" r:id="rId13" name="Check Box 17">
              <controlPr locked="0" defaultSize="0" autoFill="0" autoLine="0" autoPict="0">
                <anchor moveWithCells="1">
                  <from>
                    <xdr:col>1</xdr:col>
                    <xdr:colOff>60960</xdr:colOff>
                    <xdr:row>37</xdr:row>
                    <xdr:rowOff>60960</xdr:rowOff>
                  </from>
                  <to>
                    <xdr:col>13</xdr:col>
                    <xdr:colOff>449580</xdr:colOff>
                    <xdr:row>38</xdr:row>
                    <xdr:rowOff>129540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
  <sheetViews>
    <sheetView view="pageBreakPreview" zoomScaleNormal="100" zoomScaleSheetLayoutView="100" workbookViewId="0">
      <selection activeCell="C22" sqref="C22:N23"/>
    </sheetView>
  </sheetViews>
  <sheetFormatPr defaultRowHeight="13.2" x14ac:dyDescent="0.2"/>
  <cols>
    <col min="1" max="1" width="6.6640625" customWidth="1"/>
    <col min="2" max="2" width="6.33203125" customWidth="1"/>
    <col min="3" max="14" width="6" customWidth="1"/>
  </cols>
  <sheetData>
    <row r="1" spans="1:14" x14ac:dyDescent="0.2">
      <c r="J1" s="155" t="str">
        <f>申込書!K1</f>
        <v>≪申込期限：2025年11月21日(金) 17:00≫</v>
      </c>
      <c r="K1" s="155"/>
      <c r="L1" s="155"/>
      <c r="M1" s="155"/>
      <c r="N1" s="155"/>
    </row>
    <row r="2" spans="1:14" ht="18.75" customHeight="1" x14ac:dyDescent="0.2">
      <c r="A2" s="3" t="s">
        <v>95</v>
      </c>
      <c r="B2" s="3"/>
      <c r="C2" s="3"/>
      <c r="D2" s="2"/>
      <c r="E2" s="2"/>
      <c r="F2" s="2"/>
      <c r="G2" s="2"/>
      <c r="H2" s="2"/>
      <c r="I2" s="2"/>
      <c r="J2" s="2"/>
      <c r="K2" s="6"/>
      <c r="L2" s="6"/>
      <c r="M2" s="6"/>
      <c r="N2" s="6"/>
    </row>
    <row r="3" spans="1:14" ht="18.75" customHeight="1" x14ac:dyDescent="0.2">
      <c r="A3" s="3" t="s">
        <v>8</v>
      </c>
      <c r="B3" s="3"/>
      <c r="C3" s="3"/>
      <c r="D3" s="2"/>
      <c r="E3" s="2"/>
      <c r="F3" s="2"/>
      <c r="G3" s="2"/>
      <c r="H3" s="2"/>
      <c r="I3" s="2"/>
      <c r="J3" s="2"/>
      <c r="K3" s="6"/>
      <c r="L3" s="6"/>
      <c r="M3" s="6"/>
      <c r="N3" s="6"/>
    </row>
    <row r="4" spans="1:14" ht="12" customHeight="1" x14ac:dyDescent="0.2">
      <c r="A4" s="3"/>
      <c r="B4" s="3"/>
      <c r="C4" s="3"/>
      <c r="D4" s="2"/>
      <c r="E4" s="2"/>
      <c r="F4" s="2"/>
      <c r="G4" s="2"/>
      <c r="H4" s="2"/>
      <c r="I4" s="2"/>
      <c r="J4" s="2"/>
      <c r="K4" s="2"/>
      <c r="L4" s="2"/>
      <c r="M4" s="2"/>
      <c r="N4" s="2"/>
    </row>
    <row r="5" spans="1:14" ht="24" customHeight="1" x14ac:dyDescent="0.2">
      <c r="A5" s="156" t="s">
        <v>94</v>
      </c>
      <c r="B5" s="156"/>
      <c r="C5" s="156"/>
      <c r="D5" s="156"/>
      <c r="E5" s="156"/>
      <c r="F5" s="156"/>
      <c r="G5" s="156"/>
      <c r="H5" s="156"/>
      <c r="I5" s="156"/>
      <c r="J5" s="156"/>
      <c r="K5" s="156"/>
      <c r="L5" s="156"/>
      <c r="M5" s="156"/>
      <c r="N5" s="156"/>
    </row>
    <row r="6" spans="1:14" ht="12" customHeight="1" x14ac:dyDescent="0.2">
      <c r="A6" s="3"/>
      <c r="B6" s="3"/>
      <c r="C6" s="3"/>
      <c r="D6" s="2"/>
      <c r="E6" s="2"/>
      <c r="F6" s="2"/>
      <c r="G6" s="2"/>
      <c r="H6" s="2"/>
      <c r="I6" s="2"/>
      <c r="J6" s="2"/>
      <c r="K6" s="2"/>
      <c r="L6" s="2"/>
      <c r="M6" s="2"/>
      <c r="N6" s="2"/>
    </row>
    <row r="7" spans="1:14" ht="22.5" customHeight="1" x14ac:dyDescent="0.2">
      <c r="A7" s="4"/>
      <c r="C7" s="166" t="s">
        <v>54</v>
      </c>
      <c r="D7" s="166"/>
      <c r="E7" s="166"/>
      <c r="F7" s="167" t="e">
        <f>IF(申込書!R16="","",申込書!R16)</f>
        <v>#N/A</v>
      </c>
      <c r="G7" s="167"/>
      <c r="H7" s="167"/>
      <c r="I7" s="167"/>
      <c r="J7" s="167"/>
      <c r="K7" s="167"/>
      <c r="L7" s="167"/>
    </row>
    <row r="8" spans="1:14" ht="23.25" customHeight="1" x14ac:dyDescent="0.2"/>
    <row r="9" spans="1:14" ht="22.5" customHeight="1" x14ac:dyDescent="0.2">
      <c r="A9" s="157" t="s">
        <v>19</v>
      </c>
      <c r="B9" s="158"/>
      <c r="C9" s="163" t="str">
        <f>申込書!C7&amp;""</f>
        <v/>
      </c>
      <c r="D9" s="164"/>
      <c r="E9" s="164"/>
      <c r="F9" s="164"/>
      <c r="G9" s="164"/>
      <c r="H9" s="164"/>
      <c r="I9" s="164"/>
      <c r="J9" s="164"/>
      <c r="K9" s="164"/>
      <c r="L9" s="164"/>
      <c r="M9" s="164"/>
      <c r="N9" s="165"/>
    </row>
    <row r="10" spans="1:14" ht="22.5" customHeight="1" x14ac:dyDescent="0.2">
      <c r="A10" s="157" t="s">
        <v>2</v>
      </c>
      <c r="B10" s="158"/>
      <c r="C10" s="163" t="str">
        <f>申込書!K7&amp;""</f>
        <v/>
      </c>
      <c r="D10" s="164"/>
      <c r="E10" s="164"/>
      <c r="F10" s="164"/>
      <c r="G10" s="164"/>
      <c r="H10" s="164"/>
      <c r="I10" s="164"/>
      <c r="J10" s="164"/>
      <c r="K10" s="164"/>
      <c r="L10" s="164"/>
      <c r="M10" s="164"/>
      <c r="N10" s="165"/>
    </row>
    <row r="11" spans="1:14" ht="22.5" customHeight="1" x14ac:dyDescent="0.2">
      <c r="A11" s="157" t="s">
        <v>0</v>
      </c>
      <c r="B11" s="158"/>
      <c r="C11" s="14" t="s">
        <v>10</v>
      </c>
      <c r="D11" s="159" t="str">
        <f>申込書!D8&amp;""</f>
        <v/>
      </c>
      <c r="E11" s="160"/>
      <c r="F11" s="13" t="s">
        <v>28</v>
      </c>
      <c r="G11" s="159" t="str">
        <f>申込書!H8&amp;""</f>
        <v/>
      </c>
      <c r="H11" s="161"/>
      <c r="I11" s="161"/>
      <c r="J11" s="161"/>
      <c r="K11" s="161"/>
      <c r="L11" s="161"/>
      <c r="M11" s="161"/>
      <c r="N11" s="162"/>
    </row>
    <row r="12" spans="1:14" ht="22.5" customHeight="1" x14ac:dyDescent="0.2">
      <c r="A12" s="157" t="s">
        <v>1</v>
      </c>
      <c r="B12" s="158"/>
      <c r="C12" s="168" t="str">
        <f>申込書!C9&amp;""</f>
        <v/>
      </c>
      <c r="D12" s="169"/>
      <c r="E12" s="169"/>
      <c r="F12" s="169"/>
      <c r="G12" s="15" t="s">
        <v>11</v>
      </c>
      <c r="H12" s="157" t="s">
        <v>7</v>
      </c>
      <c r="I12" s="170"/>
      <c r="J12" s="168" t="str">
        <f>申込書!K9&amp;""</f>
        <v/>
      </c>
      <c r="K12" s="169"/>
      <c r="L12" s="169"/>
      <c r="M12" s="169"/>
      <c r="N12" s="16" t="s">
        <v>17</v>
      </c>
    </row>
    <row r="13" spans="1:14" ht="24" customHeight="1" x14ac:dyDescent="0.2">
      <c r="A13" s="171" t="s">
        <v>20</v>
      </c>
      <c r="B13" s="172"/>
      <c r="C13" s="177"/>
      <c r="D13" s="178"/>
      <c r="E13" s="178"/>
      <c r="F13" s="178"/>
      <c r="G13" s="178"/>
      <c r="H13" s="178"/>
      <c r="I13" s="178"/>
      <c r="J13" s="178"/>
      <c r="K13" s="178"/>
      <c r="L13" s="178"/>
      <c r="M13" s="178"/>
      <c r="N13" s="179"/>
    </row>
    <row r="14" spans="1:14" ht="24" customHeight="1" x14ac:dyDescent="0.2">
      <c r="A14" s="173"/>
      <c r="B14" s="174"/>
      <c r="C14" s="180"/>
      <c r="D14" s="181"/>
      <c r="E14" s="181"/>
      <c r="F14" s="181"/>
      <c r="G14" s="181"/>
      <c r="H14" s="181"/>
      <c r="I14" s="181"/>
      <c r="J14" s="181"/>
      <c r="K14" s="181"/>
      <c r="L14" s="181"/>
      <c r="M14" s="181"/>
      <c r="N14" s="182"/>
    </row>
    <row r="15" spans="1:14" ht="24" customHeight="1" x14ac:dyDescent="0.2">
      <c r="A15" s="173"/>
      <c r="B15" s="174"/>
      <c r="C15" s="180"/>
      <c r="D15" s="181"/>
      <c r="E15" s="181"/>
      <c r="F15" s="181"/>
      <c r="G15" s="181"/>
      <c r="H15" s="181"/>
      <c r="I15" s="181"/>
      <c r="J15" s="181"/>
      <c r="K15" s="181"/>
      <c r="L15" s="181"/>
      <c r="M15" s="181"/>
      <c r="N15" s="182"/>
    </row>
    <row r="16" spans="1:14" ht="24" customHeight="1" x14ac:dyDescent="0.2">
      <c r="A16" s="175"/>
      <c r="B16" s="176"/>
      <c r="C16" s="183"/>
      <c r="D16" s="184"/>
      <c r="E16" s="184"/>
      <c r="F16" s="184"/>
      <c r="G16" s="184"/>
      <c r="H16" s="184"/>
      <c r="I16" s="184"/>
      <c r="J16" s="184"/>
      <c r="K16" s="184"/>
      <c r="L16" s="184"/>
      <c r="M16" s="184"/>
      <c r="N16" s="185"/>
    </row>
    <row r="17" spans="1:14" ht="22.5" customHeight="1" x14ac:dyDescent="0.2">
      <c r="A17" s="191" t="s">
        <v>26</v>
      </c>
      <c r="B17" s="192"/>
      <c r="C17" s="17" t="s">
        <v>59</v>
      </c>
      <c r="D17" s="8"/>
      <c r="E17" s="8"/>
      <c r="F17" s="8"/>
      <c r="G17" s="8"/>
      <c r="H17" s="8"/>
      <c r="I17" s="8"/>
      <c r="J17" s="8"/>
      <c r="K17" s="8"/>
      <c r="L17" s="8"/>
      <c r="M17" s="8"/>
      <c r="N17" s="9"/>
    </row>
    <row r="18" spans="1:14" ht="20.100000000000001" customHeight="1" x14ac:dyDescent="0.2">
      <c r="A18" s="193"/>
      <c r="B18" s="194"/>
      <c r="C18" s="187"/>
      <c r="D18" s="188"/>
      <c r="E18" s="189" t="s">
        <v>23</v>
      </c>
      <c r="F18" s="189"/>
      <c r="G18" s="189"/>
      <c r="H18" s="189"/>
      <c r="I18" s="189"/>
      <c r="J18" s="189"/>
      <c r="K18" s="189"/>
      <c r="L18" s="189"/>
      <c r="M18" s="189"/>
      <c r="N18" s="190"/>
    </row>
    <row r="19" spans="1:14" ht="20.100000000000001" customHeight="1" x14ac:dyDescent="0.2">
      <c r="A19" s="193"/>
      <c r="B19" s="194"/>
      <c r="C19" s="187"/>
      <c r="D19" s="188"/>
      <c r="E19" s="189" t="s">
        <v>24</v>
      </c>
      <c r="F19" s="189"/>
      <c r="G19" s="189"/>
      <c r="H19" s="189"/>
      <c r="I19" s="189"/>
      <c r="J19" s="189"/>
      <c r="K19" s="189"/>
      <c r="L19" s="189"/>
      <c r="M19" s="189"/>
      <c r="N19" s="190"/>
    </row>
    <row r="20" spans="1:14" ht="20.100000000000001" customHeight="1" x14ac:dyDescent="0.2">
      <c r="A20" s="193"/>
      <c r="B20" s="194"/>
      <c r="C20" s="187"/>
      <c r="D20" s="188"/>
      <c r="E20" s="189" t="s">
        <v>25</v>
      </c>
      <c r="F20" s="189"/>
      <c r="G20" s="189"/>
      <c r="H20" s="189"/>
      <c r="I20" s="189"/>
      <c r="J20" s="189"/>
      <c r="K20" s="189"/>
      <c r="L20" s="189"/>
      <c r="M20" s="189"/>
      <c r="N20" s="190"/>
    </row>
    <row r="21" spans="1:14" ht="20.100000000000001" customHeight="1" x14ac:dyDescent="0.2">
      <c r="A21" s="195"/>
      <c r="B21" s="196"/>
      <c r="C21" s="198"/>
      <c r="D21" s="199"/>
      <c r="E21" s="200" t="s">
        <v>107</v>
      </c>
      <c r="F21" s="201"/>
      <c r="G21" s="201"/>
      <c r="H21" s="201"/>
      <c r="I21" s="201"/>
      <c r="J21" s="201"/>
      <c r="K21" s="201"/>
      <c r="L21" s="201"/>
      <c r="M21" s="201"/>
      <c r="N21" s="202"/>
    </row>
    <row r="22" spans="1:14" ht="24" customHeight="1" x14ac:dyDescent="0.2">
      <c r="A22" s="197" t="s">
        <v>21</v>
      </c>
      <c r="B22" s="192"/>
      <c r="C22" s="177"/>
      <c r="D22" s="178"/>
      <c r="E22" s="178"/>
      <c r="F22" s="178"/>
      <c r="G22" s="178"/>
      <c r="H22" s="178"/>
      <c r="I22" s="178"/>
      <c r="J22" s="178"/>
      <c r="K22" s="178"/>
      <c r="L22" s="178"/>
      <c r="M22" s="178"/>
      <c r="N22" s="179"/>
    </row>
    <row r="23" spans="1:14" ht="24" customHeight="1" x14ac:dyDescent="0.2">
      <c r="A23" s="195"/>
      <c r="B23" s="196"/>
      <c r="C23" s="183"/>
      <c r="D23" s="184"/>
      <c r="E23" s="184"/>
      <c r="F23" s="184"/>
      <c r="G23" s="184"/>
      <c r="H23" s="184"/>
      <c r="I23" s="184"/>
      <c r="J23" s="184"/>
      <c r="K23" s="184"/>
      <c r="L23" s="184"/>
      <c r="M23" s="184"/>
      <c r="N23" s="185"/>
    </row>
    <row r="24" spans="1:14" ht="24" customHeight="1" x14ac:dyDescent="0.2">
      <c r="A24" s="171" t="s">
        <v>22</v>
      </c>
      <c r="B24" s="172"/>
      <c r="C24" s="177"/>
      <c r="D24" s="178"/>
      <c r="E24" s="178"/>
      <c r="F24" s="178"/>
      <c r="G24" s="178"/>
      <c r="H24" s="178"/>
      <c r="I24" s="178"/>
      <c r="J24" s="178"/>
      <c r="K24" s="178"/>
      <c r="L24" s="178"/>
      <c r="M24" s="178"/>
      <c r="N24" s="179"/>
    </row>
    <row r="25" spans="1:14" ht="24" customHeight="1" x14ac:dyDescent="0.2">
      <c r="A25" s="173"/>
      <c r="B25" s="174"/>
      <c r="C25" s="180"/>
      <c r="D25" s="181"/>
      <c r="E25" s="181"/>
      <c r="F25" s="181"/>
      <c r="G25" s="181"/>
      <c r="H25" s="181"/>
      <c r="I25" s="181"/>
      <c r="J25" s="181"/>
      <c r="K25" s="181"/>
      <c r="L25" s="181"/>
      <c r="M25" s="181"/>
      <c r="N25" s="182"/>
    </row>
    <row r="26" spans="1:14" ht="24" customHeight="1" x14ac:dyDescent="0.2">
      <c r="A26" s="173"/>
      <c r="B26" s="174"/>
      <c r="C26" s="180"/>
      <c r="D26" s="181"/>
      <c r="E26" s="181"/>
      <c r="F26" s="181"/>
      <c r="G26" s="181"/>
      <c r="H26" s="181"/>
      <c r="I26" s="181"/>
      <c r="J26" s="181"/>
      <c r="K26" s="181"/>
      <c r="L26" s="181"/>
      <c r="M26" s="181"/>
      <c r="N26" s="182"/>
    </row>
    <row r="27" spans="1:14" ht="24" customHeight="1" x14ac:dyDescent="0.2">
      <c r="A27" s="173"/>
      <c r="B27" s="174"/>
      <c r="C27" s="180"/>
      <c r="D27" s="181"/>
      <c r="E27" s="181"/>
      <c r="F27" s="181"/>
      <c r="G27" s="181"/>
      <c r="H27" s="181"/>
      <c r="I27" s="181"/>
      <c r="J27" s="181"/>
      <c r="K27" s="181"/>
      <c r="L27" s="181"/>
      <c r="M27" s="181"/>
      <c r="N27" s="182"/>
    </row>
    <row r="28" spans="1:14" ht="24" customHeight="1" x14ac:dyDescent="0.2">
      <c r="A28" s="173"/>
      <c r="B28" s="174"/>
      <c r="C28" s="180"/>
      <c r="D28" s="181"/>
      <c r="E28" s="181"/>
      <c r="F28" s="181"/>
      <c r="G28" s="181"/>
      <c r="H28" s="181"/>
      <c r="I28" s="181"/>
      <c r="J28" s="181"/>
      <c r="K28" s="181"/>
      <c r="L28" s="181"/>
      <c r="M28" s="181"/>
      <c r="N28" s="182"/>
    </row>
    <row r="29" spans="1:14" ht="24" customHeight="1" x14ac:dyDescent="0.2">
      <c r="A29" s="173"/>
      <c r="B29" s="174"/>
      <c r="C29" s="180"/>
      <c r="D29" s="181"/>
      <c r="E29" s="181"/>
      <c r="F29" s="181"/>
      <c r="G29" s="181"/>
      <c r="H29" s="181"/>
      <c r="I29" s="181"/>
      <c r="J29" s="181"/>
      <c r="K29" s="181"/>
      <c r="L29" s="181"/>
      <c r="M29" s="181"/>
      <c r="N29" s="182"/>
    </row>
    <row r="30" spans="1:14" ht="24" customHeight="1" x14ac:dyDescent="0.2">
      <c r="A30" s="173"/>
      <c r="B30" s="174"/>
      <c r="C30" s="180"/>
      <c r="D30" s="181"/>
      <c r="E30" s="181"/>
      <c r="F30" s="181"/>
      <c r="G30" s="181"/>
      <c r="H30" s="181"/>
      <c r="I30" s="181"/>
      <c r="J30" s="181"/>
      <c r="K30" s="181"/>
      <c r="L30" s="181"/>
      <c r="M30" s="181"/>
      <c r="N30" s="182"/>
    </row>
    <row r="31" spans="1:14" ht="24" customHeight="1" x14ac:dyDescent="0.2">
      <c r="A31" s="173"/>
      <c r="B31" s="174"/>
      <c r="C31" s="180"/>
      <c r="D31" s="181"/>
      <c r="E31" s="181"/>
      <c r="F31" s="181"/>
      <c r="G31" s="181"/>
      <c r="H31" s="181"/>
      <c r="I31" s="181"/>
      <c r="J31" s="181"/>
      <c r="K31" s="181"/>
      <c r="L31" s="181"/>
      <c r="M31" s="181"/>
      <c r="N31" s="182"/>
    </row>
    <row r="32" spans="1:14" ht="24" customHeight="1" x14ac:dyDescent="0.2">
      <c r="A32" s="173"/>
      <c r="B32" s="174"/>
      <c r="C32" s="180"/>
      <c r="D32" s="181"/>
      <c r="E32" s="181"/>
      <c r="F32" s="181"/>
      <c r="G32" s="181"/>
      <c r="H32" s="181"/>
      <c r="I32" s="181"/>
      <c r="J32" s="181"/>
      <c r="K32" s="181"/>
      <c r="L32" s="181"/>
      <c r="M32" s="181"/>
      <c r="N32" s="182"/>
    </row>
    <row r="33" spans="1:14" ht="24" customHeight="1" x14ac:dyDescent="0.2">
      <c r="A33" s="173"/>
      <c r="B33" s="174"/>
      <c r="C33" s="180"/>
      <c r="D33" s="181"/>
      <c r="E33" s="181"/>
      <c r="F33" s="181"/>
      <c r="G33" s="181"/>
      <c r="H33" s="181"/>
      <c r="I33" s="181"/>
      <c r="J33" s="181"/>
      <c r="K33" s="181"/>
      <c r="L33" s="181"/>
      <c r="M33" s="181"/>
      <c r="N33" s="182"/>
    </row>
    <row r="34" spans="1:14" ht="24" customHeight="1" x14ac:dyDescent="0.2">
      <c r="A34" s="173"/>
      <c r="B34" s="174"/>
      <c r="C34" s="180"/>
      <c r="D34" s="181"/>
      <c r="E34" s="181"/>
      <c r="F34" s="181"/>
      <c r="G34" s="181"/>
      <c r="H34" s="181"/>
      <c r="I34" s="181"/>
      <c r="J34" s="181"/>
      <c r="K34" s="181"/>
      <c r="L34" s="181"/>
      <c r="M34" s="181"/>
      <c r="N34" s="182"/>
    </row>
    <row r="35" spans="1:14" ht="24" customHeight="1" x14ac:dyDescent="0.2">
      <c r="A35" s="175"/>
      <c r="B35" s="176"/>
      <c r="C35" s="183"/>
      <c r="D35" s="184"/>
      <c r="E35" s="184"/>
      <c r="F35" s="184"/>
      <c r="G35" s="184"/>
      <c r="H35" s="184"/>
      <c r="I35" s="184"/>
      <c r="J35" s="184"/>
      <c r="K35" s="184"/>
      <c r="L35" s="184"/>
      <c r="M35" s="184"/>
      <c r="N35" s="185"/>
    </row>
    <row r="36" spans="1:14" x14ac:dyDescent="0.2">
      <c r="A36" s="186"/>
      <c r="B36" s="186"/>
      <c r="C36" s="186"/>
      <c r="D36" s="186"/>
      <c r="E36" s="186"/>
      <c r="F36" s="186"/>
      <c r="G36" s="186"/>
      <c r="H36" s="186"/>
      <c r="I36" s="186"/>
      <c r="J36" s="186"/>
      <c r="K36" s="186"/>
      <c r="L36" s="186"/>
      <c r="M36" s="186"/>
      <c r="N36" s="186"/>
    </row>
    <row r="37" spans="1:14" x14ac:dyDescent="0.2">
      <c r="A37" s="186"/>
      <c r="B37" s="186"/>
      <c r="C37" s="186"/>
      <c r="D37" s="186"/>
      <c r="E37" s="186"/>
      <c r="F37" s="186"/>
      <c r="G37" s="186"/>
      <c r="H37" s="186"/>
      <c r="I37" s="186"/>
      <c r="J37" s="186"/>
      <c r="K37" s="186"/>
      <c r="L37" s="186"/>
      <c r="M37" s="186"/>
      <c r="N37" s="186"/>
    </row>
    <row r="40" spans="1:14" ht="14.4" x14ac:dyDescent="0.2">
      <c r="A40" s="7"/>
      <c r="B40" s="7"/>
      <c r="C40" s="7"/>
      <c r="D40" s="7"/>
      <c r="E40" s="7"/>
      <c r="F40" s="5"/>
      <c r="G40" s="1"/>
      <c r="H40" s="1"/>
      <c r="I40" s="1"/>
      <c r="J40" s="1"/>
      <c r="K40" s="1"/>
      <c r="L40" s="1"/>
      <c r="M40" s="1"/>
      <c r="N40" s="1"/>
    </row>
  </sheetData>
  <sheetProtection selectLockedCells="1"/>
  <mergeCells count="32">
    <mergeCell ref="A37:N37"/>
    <mergeCell ref="C18:D18"/>
    <mergeCell ref="E18:N18"/>
    <mergeCell ref="C19:D19"/>
    <mergeCell ref="C20:D20"/>
    <mergeCell ref="C22:N23"/>
    <mergeCell ref="E19:N19"/>
    <mergeCell ref="E20:N20"/>
    <mergeCell ref="A17:B21"/>
    <mergeCell ref="A22:B23"/>
    <mergeCell ref="A24:B35"/>
    <mergeCell ref="A36:N36"/>
    <mergeCell ref="C21:D21"/>
    <mergeCell ref="C24:N35"/>
    <mergeCell ref="E21:N21"/>
    <mergeCell ref="A12:B12"/>
    <mergeCell ref="C12:F12"/>
    <mergeCell ref="H12:I12"/>
    <mergeCell ref="J12:M12"/>
    <mergeCell ref="A13:B16"/>
    <mergeCell ref="C13:N16"/>
    <mergeCell ref="J1:N1"/>
    <mergeCell ref="A5:N5"/>
    <mergeCell ref="A9:B9"/>
    <mergeCell ref="A11:B11"/>
    <mergeCell ref="D11:E11"/>
    <mergeCell ref="G11:N11"/>
    <mergeCell ref="A10:B10"/>
    <mergeCell ref="C9:N9"/>
    <mergeCell ref="C10:N10"/>
    <mergeCell ref="C7:E7"/>
    <mergeCell ref="F7:L7"/>
  </mergeCells>
  <phoneticPr fontId="2"/>
  <dataValidations count="1">
    <dataValidation type="list" allowBlank="1" showInputMessage="1" showErrorMessage="1" sqref="C18:D21">
      <formula1>"○"</formula1>
    </dataValidation>
  </dataValidations>
  <pageMargins left="0.62992125984251968" right="0.39370078740157483" top="0.55118110236220474" bottom="0.39370078740157483" header="0.31496062992125984" footer="0.31496062992125984"/>
  <pageSetup paperSize="9" scale="107"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40"/>
  <sheetViews>
    <sheetView view="pageBreakPreview" zoomScaleNormal="100" zoomScaleSheetLayoutView="100" workbookViewId="0">
      <selection activeCell="C22" sqref="C22:N23"/>
    </sheetView>
  </sheetViews>
  <sheetFormatPr defaultRowHeight="13.2" x14ac:dyDescent="0.2"/>
  <cols>
    <col min="1" max="1" width="6.6640625" customWidth="1"/>
    <col min="2" max="2" width="6.33203125" customWidth="1"/>
    <col min="3" max="14" width="6" customWidth="1"/>
  </cols>
  <sheetData>
    <row r="1" spans="1:14" x14ac:dyDescent="0.2">
      <c r="J1" s="155" t="str">
        <f>申込書!K1</f>
        <v>≪申込期限：2025年11月21日(金) 17:00≫</v>
      </c>
      <c r="K1" s="155"/>
      <c r="L1" s="155"/>
      <c r="M1" s="155"/>
      <c r="N1" s="155"/>
    </row>
    <row r="2" spans="1:14" ht="18.75" customHeight="1" x14ac:dyDescent="0.2">
      <c r="A2" s="3" t="s">
        <v>95</v>
      </c>
      <c r="B2" s="3"/>
      <c r="C2" s="3"/>
      <c r="D2" s="2"/>
      <c r="E2" s="2"/>
      <c r="F2" s="2"/>
      <c r="G2" s="2"/>
      <c r="H2" s="2"/>
      <c r="I2" s="2"/>
      <c r="J2" s="2"/>
      <c r="K2" s="6"/>
      <c r="L2" s="6"/>
      <c r="M2" s="6"/>
      <c r="N2" s="6"/>
    </row>
    <row r="3" spans="1:14" ht="18.75" customHeight="1" x14ac:dyDescent="0.2">
      <c r="A3" s="3" t="s">
        <v>8</v>
      </c>
      <c r="B3" s="3"/>
      <c r="C3" s="3"/>
      <c r="D3" s="2"/>
      <c r="E3" s="2"/>
      <c r="F3" s="2"/>
      <c r="G3" s="2"/>
      <c r="H3" s="2"/>
      <c r="I3" s="2"/>
      <c r="J3" s="2"/>
      <c r="K3" s="6"/>
      <c r="L3" s="6"/>
      <c r="M3" s="6"/>
      <c r="N3" s="6"/>
    </row>
    <row r="4" spans="1:14" ht="12" customHeight="1" x14ac:dyDescent="0.2">
      <c r="A4" s="3"/>
      <c r="B4" s="3"/>
      <c r="C4" s="3"/>
      <c r="D4" s="2"/>
      <c r="E4" s="2"/>
      <c r="F4" s="2"/>
      <c r="G4" s="2"/>
      <c r="H4" s="2"/>
      <c r="I4" s="2"/>
      <c r="J4" s="2"/>
      <c r="K4" s="2"/>
      <c r="L4" s="2"/>
      <c r="M4" s="2"/>
      <c r="N4" s="2"/>
    </row>
    <row r="5" spans="1:14" ht="24" customHeight="1" x14ac:dyDescent="0.2">
      <c r="A5" s="156" t="s">
        <v>94</v>
      </c>
      <c r="B5" s="156"/>
      <c r="C5" s="156"/>
      <c r="D5" s="156"/>
      <c r="E5" s="156"/>
      <c r="F5" s="156"/>
      <c r="G5" s="156"/>
      <c r="H5" s="156"/>
      <c r="I5" s="156"/>
      <c r="J5" s="156"/>
      <c r="K5" s="156"/>
      <c r="L5" s="156"/>
      <c r="M5" s="156"/>
      <c r="N5" s="156"/>
    </row>
    <row r="6" spans="1:14" ht="12" customHeight="1" x14ac:dyDescent="0.2">
      <c r="A6" s="3"/>
      <c r="B6" s="3"/>
      <c r="C6" s="3"/>
      <c r="D6" s="2"/>
      <c r="E6" s="2"/>
      <c r="F6" s="2"/>
      <c r="G6" s="2"/>
      <c r="H6" s="2"/>
      <c r="I6" s="2"/>
      <c r="J6" s="2"/>
      <c r="K6" s="2"/>
      <c r="L6" s="2"/>
      <c r="M6" s="2"/>
      <c r="N6" s="2"/>
    </row>
    <row r="7" spans="1:14" ht="22.5" customHeight="1" x14ac:dyDescent="0.2">
      <c r="A7" s="4"/>
      <c r="C7" s="166" t="s">
        <v>54</v>
      </c>
      <c r="D7" s="166"/>
      <c r="E7" s="166"/>
      <c r="F7" s="167" t="str">
        <f>IF(申込書!R17="","",申込書!R17)</f>
        <v/>
      </c>
      <c r="G7" s="167"/>
      <c r="H7" s="167"/>
      <c r="I7" s="167"/>
      <c r="J7" s="167"/>
      <c r="K7" s="167"/>
      <c r="L7" s="167"/>
    </row>
    <row r="8" spans="1:14" ht="23.25" customHeight="1" x14ac:dyDescent="0.2"/>
    <row r="9" spans="1:14" ht="22.5" customHeight="1" x14ac:dyDescent="0.2">
      <c r="A9" s="157" t="s">
        <v>19</v>
      </c>
      <c r="B9" s="158"/>
      <c r="C9" s="163" t="str">
        <f>IF(F7="","",申込書!C7&amp;"")</f>
        <v/>
      </c>
      <c r="D9" s="164"/>
      <c r="E9" s="164"/>
      <c r="F9" s="164"/>
      <c r="G9" s="164"/>
      <c r="H9" s="164"/>
      <c r="I9" s="164"/>
      <c r="J9" s="164"/>
      <c r="K9" s="164"/>
      <c r="L9" s="164"/>
      <c r="M9" s="164"/>
      <c r="N9" s="165"/>
    </row>
    <row r="10" spans="1:14" ht="22.5" customHeight="1" x14ac:dyDescent="0.2">
      <c r="A10" s="157" t="s">
        <v>2</v>
      </c>
      <c r="B10" s="158"/>
      <c r="C10" s="163" t="str">
        <f>IF(F7="","",申込書!K7&amp;"")</f>
        <v/>
      </c>
      <c r="D10" s="164"/>
      <c r="E10" s="164"/>
      <c r="F10" s="164"/>
      <c r="G10" s="164"/>
      <c r="H10" s="164"/>
      <c r="I10" s="164"/>
      <c r="J10" s="164"/>
      <c r="K10" s="164"/>
      <c r="L10" s="164"/>
      <c r="M10" s="164"/>
      <c r="N10" s="165"/>
    </row>
    <row r="11" spans="1:14" ht="22.5" customHeight="1" x14ac:dyDescent="0.2">
      <c r="A11" s="157" t="s">
        <v>0</v>
      </c>
      <c r="B11" s="158"/>
      <c r="C11" s="14" t="s">
        <v>10</v>
      </c>
      <c r="D11" s="159" t="str">
        <f>IF(F7="","",申込書!D8&amp;"")</f>
        <v/>
      </c>
      <c r="E11" s="160"/>
      <c r="F11" s="13" t="s">
        <v>28</v>
      </c>
      <c r="G11" s="159" t="str">
        <f>IF(F7="","",申込書!H8&amp;"")</f>
        <v/>
      </c>
      <c r="H11" s="161"/>
      <c r="I11" s="161"/>
      <c r="J11" s="161"/>
      <c r="K11" s="161"/>
      <c r="L11" s="161"/>
      <c r="M11" s="161"/>
      <c r="N11" s="162"/>
    </row>
    <row r="12" spans="1:14" ht="22.5" customHeight="1" x14ac:dyDescent="0.2">
      <c r="A12" s="157" t="s">
        <v>1</v>
      </c>
      <c r="B12" s="158"/>
      <c r="C12" s="168" t="str">
        <f>IF(F7="","",申込書!C9&amp;"")</f>
        <v/>
      </c>
      <c r="D12" s="169"/>
      <c r="E12" s="169"/>
      <c r="F12" s="169"/>
      <c r="G12" s="15" t="s">
        <v>11</v>
      </c>
      <c r="H12" s="157" t="s">
        <v>7</v>
      </c>
      <c r="I12" s="170"/>
      <c r="J12" s="168" t="str">
        <f>IF(F7="","",申込書!K9&amp;"")</f>
        <v/>
      </c>
      <c r="K12" s="169"/>
      <c r="L12" s="169"/>
      <c r="M12" s="169"/>
      <c r="N12" s="16" t="s">
        <v>17</v>
      </c>
    </row>
    <row r="13" spans="1:14" ht="24" customHeight="1" x14ac:dyDescent="0.2">
      <c r="A13" s="171" t="s">
        <v>20</v>
      </c>
      <c r="B13" s="172"/>
      <c r="C13" s="212" t="str">
        <f>IF(F7="","",案件情報シート1!C13&amp;"")</f>
        <v/>
      </c>
      <c r="D13" s="213"/>
      <c r="E13" s="213"/>
      <c r="F13" s="213"/>
      <c r="G13" s="213"/>
      <c r="H13" s="213"/>
      <c r="I13" s="213"/>
      <c r="J13" s="213"/>
      <c r="K13" s="213"/>
      <c r="L13" s="213"/>
      <c r="M13" s="213"/>
      <c r="N13" s="214"/>
    </row>
    <row r="14" spans="1:14" ht="24" customHeight="1" x14ac:dyDescent="0.2">
      <c r="A14" s="173"/>
      <c r="B14" s="174"/>
      <c r="C14" s="215"/>
      <c r="D14" s="216"/>
      <c r="E14" s="216"/>
      <c r="F14" s="216"/>
      <c r="G14" s="216"/>
      <c r="H14" s="216"/>
      <c r="I14" s="216"/>
      <c r="J14" s="216"/>
      <c r="K14" s="216"/>
      <c r="L14" s="216"/>
      <c r="M14" s="216"/>
      <c r="N14" s="217"/>
    </row>
    <row r="15" spans="1:14" ht="24" customHeight="1" x14ac:dyDescent="0.2">
      <c r="A15" s="173"/>
      <c r="B15" s="174"/>
      <c r="C15" s="215"/>
      <c r="D15" s="216"/>
      <c r="E15" s="216"/>
      <c r="F15" s="216"/>
      <c r="G15" s="216"/>
      <c r="H15" s="216"/>
      <c r="I15" s="216"/>
      <c r="J15" s="216"/>
      <c r="K15" s="216"/>
      <c r="L15" s="216"/>
      <c r="M15" s="216"/>
      <c r="N15" s="217"/>
    </row>
    <row r="16" spans="1:14" ht="24" customHeight="1" x14ac:dyDescent="0.2">
      <c r="A16" s="175"/>
      <c r="B16" s="176"/>
      <c r="C16" s="218"/>
      <c r="D16" s="219"/>
      <c r="E16" s="219"/>
      <c r="F16" s="219"/>
      <c r="G16" s="219"/>
      <c r="H16" s="219"/>
      <c r="I16" s="219"/>
      <c r="J16" s="219"/>
      <c r="K16" s="219"/>
      <c r="L16" s="219"/>
      <c r="M16" s="219"/>
      <c r="N16" s="220"/>
    </row>
    <row r="17" spans="1:14" ht="22.5" customHeight="1" x14ac:dyDescent="0.2">
      <c r="A17" s="191" t="s">
        <v>26</v>
      </c>
      <c r="B17" s="192"/>
      <c r="C17" s="17" t="s">
        <v>53</v>
      </c>
      <c r="D17" s="8"/>
      <c r="E17" s="8"/>
      <c r="F17" s="8"/>
      <c r="G17" s="8"/>
      <c r="H17" s="8"/>
      <c r="I17" s="8"/>
      <c r="J17" s="8"/>
      <c r="K17" s="8"/>
      <c r="L17" s="8"/>
      <c r="M17" s="8"/>
      <c r="N17" s="9"/>
    </row>
    <row r="18" spans="1:14" ht="20.100000000000001" customHeight="1" x14ac:dyDescent="0.2">
      <c r="A18" s="193"/>
      <c r="B18" s="194"/>
      <c r="C18" s="221" t="str">
        <f>案件情報シート1!C18&amp;""</f>
        <v/>
      </c>
      <c r="D18" s="222"/>
      <c r="E18" s="189" t="s">
        <v>23</v>
      </c>
      <c r="F18" s="189"/>
      <c r="G18" s="189"/>
      <c r="H18" s="189"/>
      <c r="I18" s="189"/>
      <c r="J18" s="189"/>
      <c r="K18" s="189"/>
      <c r="L18" s="189"/>
      <c r="M18" s="189"/>
      <c r="N18" s="190"/>
    </row>
    <row r="19" spans="1:14" ht="20.100000000000001" customHeight="1" x14ac:dyDescent="0.2">
      <c r="A19" s="193"/>
      <c r="B19" s="194"/>
      <c r="C19" s="221" t="str">
        <f>案件情報シート1!C19&amp;""</f>
        <v/>
      </c>
      <c r="D19" s="222"/>
      <c r="E19" s="189" t="s">
        <v>24</v>
      </c>
      <c r="F19" s="189"/>
      <c r="G19" s="189"/>
      <c r="H19" s="189"/>
      <c r="I19" s="189"/>
      <c r="J19" s="189"/>
      <c r="K19" s="189"/>
      <c r="L19" s="189"/>
      <c r="M19" s="189"/>
      <c r="N19" s="190"/>
    </row>
    <row r="20" spans="1:14" ht="20.100000000000001" customHeight="1" x14ac:dyDescent="0.2">
      <c r="A20" s="193"/>
      <c r="B20" s="194"/>
      <c r="C20" s="221" t="str">
        <f>案件情報シート1!C20&amp;""</f>
        <v/>
      </c>
      <c r="D20" s="222"/>
      <c r="E20" s="189" t="s">
        <v>25</v>
      </c>
      <c r="F20" s="189"/>
      <c r="G20" s="189"/>
      <c r="H20" s="189"/>
      <c r="I20" s="189"/>
      <c r="J20" s="189"/>
      <c r="K20" s="189"/>
      <c r="L20" s="189"/>
      <c r="M20" s="189"/>
      <c r="N20" s="190"/>
    </row>
    <row r="21" spans="1:14" ht="20.100000000000001" customHeight="1" x14ac:dyDescent="0.2">
      <c r="A21" s="195"/>
      <c r="B21" s="196"/>
      <c r="C21" s="221" t="str">
        <f>案件情報シート1!C21&amp;""</f>
        <v/>
      </c>
      <c r="D21" s="222"/>
      <c r="E21" s="223" t="str">
        <f>案件情報シート1!E21</f>
        <v>その他（                                         )</v>
      </c>
      <c r="F21" s="224"/>
      <c r="G21" s="224"/>
      <c r="H21" s="224"/>
      <c r="I21" s="224"/>
      <c r="J21" s="224"/>
      <c r="K21" s="224"/>
      <c r="L21" s="224"/>
      <c r="M21" s="224"/>
      <c r="N21" s="225"/>
    </row>
    <row r="22" spans="1:14" ht="24" customHeight="1" x14ac:dyDescent="0.2">
      <c r="A22" s="197" t="s">
        <v>21</v>
      </c>
      <c r="B22" s="192"/>
      <c r="C22" s="203" t="str">
        <f>IF(F7="","",案件情報シート1!C22&amp;"")</f>
        <v/>
      </c>
      <c r="D22" s="204"/>
      <c r="E22" s="204"/>
      <c r="F22" s="204"/>
      <c r="G22" s="204"/>
      <c r="H22" s="204"/>
      <c r="I22" s="204"/>
      <c r="J22" s="204"/>
      <c r="K22" s="204"/>
      <c r="L22" s="204"/>
      <c r="M22" s="204"/>
      <c r="N22" s="205"/>
    </row>
    <row r="23" spans="1:14" ht="24" customHeight="1" x14ac:dyDescent="0.2">
      <c r="A23" s="195"/>
      <c r="B23" s="196"/>
      <c r="C23" s="206"/>
      <c r="D23" s="207"/>
      <c r="E23" s="207"/>
      <c r="F23" s="207"/>
      <c r="G23" s="207"/>
      <c r="H23" s="207"/>
      <c r="I23" s="207"/>
      <c r="J23" s="207"/>
      <c r="K23" s="207"/>
      <c r="L23" s="207"/>
      <c r="M23" s="207"/>
      <c r="N23" s="208"/>
    </row>
    <row r="24" spans="1:14" ht="24" customHeight="1" x14ac:dyDescent="0.2">
      <c r="A24" s="171" t="s">
        <v>22</v>
      </c>
      <c r="B24" s="172"/>
      <c r="C24" s="203" t="str">
        <f>IF(F7="","",案件情報シート1!C24&amp;"")</f>
        <v/>
      </c>
      <c r="D24" s="204"/>
      <c r="E24" s="204"/>
      <c r="F24" s="204"/>
      <c r="G24" s="204"/>
      <c r="H24" s="204"/>
      <c r="I24" s="204"/>
      <c r="J24" s="204"/>
      <c r="K24" s="204"/>
      <c r="L24" s="204"/>
      <c r="M24" s="204"/>
      <c r="N24" s="205"/>
    </row>
    <row r="25" spans="1:14" ht="24" customHeight="1" x14ac:dyDescent="0.2">
      <c r="A25" s="173"/>
      <c r="B25" s="174"/>
      <c r="C25" s="209"/>
      <c r="D25" s="210"/>
      <c r="E25" s="210"/>
      <c r="F25" s="210"/>
      <c r="G25" s="210"/>
      <c r="H25" s="210"/>
      <c r="I25" s="210"/>
      <c r="J25" s="210"/>
      <c r="K25" s="210"/>
      <c r="L25" s="210"/>
      <c r="M25" s="210"/>
      <c r="N25" s="211"/>
    </row>
    <row r="26" spans="1:14" ht="24" customHeight="1" x14ac:dyDescent="0.2">
      <c r="A26" s="173"/>
      <c r="B26" s="174"/>
      <c r="C26" s="209"/>
      <c r="D26" s="210"/>
      <c r="E26" s="210"/>
      <c r="F26" s="210"/>
      <c r="G26" s="210"/>
      <c r="H26" s="210"/>
      <c r="I26" s="210"/>
      <c r="J26" s="210"/>
      <c r="K26" s="210"/>
      <c r="L26" s="210"/>
      <c r="M26" s="210"/>
      <c r="N26" s="211"/>
    </row>
    <row r="27" spans="1:14" ht="24" customHeight="1" x14ac:dyDescent="0.2">
      <c r="A27" s="173"/>
      <c r="B27" s="174"/>
      <c r="C27" s="209"/>
      <c r="D27" s="210"/>
      <c r="E27" s="210"/>
      <c r="F27" s="210"/>
      <c r="G27" s="210"/>
      <c r="H27" s="210"/>
      <c r="I27" s="210"/>
      <c r="J27" s="210"/>
      <c r="K27" s="210"/>
      <c r="L27" s="210"/>
      <c r="M27" s="210"/>
      <c r="N27" s="211"/>
    </row>
    <row r="28" spans="1:14" ht="24" customHeight="1" x14ac:dyDescent="0.2">
      <c r="A28" s="173"/>
      <c r="B28" s="174"/>
      <c r="C28" s="209"/>
      <c r="D28" s="210"/>
      <c r="E28" s="210"/>
      <c r="F28" s="210"/>
      <c r="G28" s="210"/>
      <c r="H28" s="210"/>
      <c r="I28" s="210"/>
      <c r="J28" s="210"/>
      <c r="K28" s="210"/>
      <c r="L28" s="210"/>
      <c r="M28" s="210"/>
      <c r="N28" s="211"/>
    </row>
    <row r="29" spans="1:14" ht="24" customHeight="1" x14ac:dyDescent="0.2">
      <c r="A29" s="173"/>
      <c r="B29" s="174"/>
      <c r="C29" s="209"/>
      <c r="D29" s="210"/>
      <c r="E29" s="210"/>
      <c r="F29" s="210"/>
      <c r="G29" s="210"/>
      <c r="H29" s="210"/>
      <c r="I29" s="210"/>
      <c r="J29" s="210"/>
      <c r="K29" s="210"/>
      <c r="L29" s="210"/>
      <c r="M29" s="210"/>
      <c r="N29" s="211"/>
    </row>
    <row r="30" spans="1:14" ht="24" customHeight="1" x14ac:dyDescent="0.2">
      <c r="A30" s="173"/>
      <c r="B30" s="174"/>
      <c r="C30" s="209"/>
      <c r="D30" s="210"/>
      <c r="E30" s="210"/>
      <c r="F30" s="210"/>
      <c r="G30" s="210"/>
      <c r="H30" s="210"/>
      <c r="I30" s="210"/>
      <c r="J30" s="210"/>
      <c r="K30" s="210"/>
      <c r="L30" s="210"/>
      <c r="M30" s="210"/>
      <c r="N30" s="211"/>
    </row>
    <row r="31" spans="1:14" ht="24" customHeight="1" x14ac:dyDescent="0.2">
      <c r="A31" s="173"/>
      <c r="B31" s="174"/>
      <c r="C31" s="209"/>
      <c r="D31" s="210"/>
      <c r="E31" s="210"/>
      <c r="F31" s="210"/>
      <c r="G31" s="210"/>
      <c r="H31" s="210"/>
      <c r="I31" s="210"/>
      <c r="J31" s="210"/>
      <c r="K31" s="210"/>
      <c r="L31" s="210"/>
      <c r="M31" s="210"/>
      <c r="N31" s="211"/>
    </row>
    <row r="32" spans="1:14" ht="24" customHeight="1" x14ac:dyDescent="0.2">
      <c r="A32" s="173"/>
      <c r="B32" s="174"/>
      <c r="C32" s="209"/>
      <c r="D32" s="210"/>
      <c r="E32" s="210"/>
      <c r="F32" s="210"/>
      <c r="G32" s="210"/>
      <c r="H32" s="210"/>
      <c r="I32" s="210"/>
      <c r="J32" s="210"/>
      <c r="K32" s="210"/>
      <c r="L32" s="210"/>
      <c r="M32" s="210"/>
      <c r="N32" s="211"/>
    </row>
    <row r="33" spans="1:14" ht="24" customHeight="1" x14ac:dyDescent="0.2">
      <c r="A33" s="173"/>
      <c r="B33" s="174"/>
      <c r="C33" s="209"/>
      <c r="D33" s="210"/>
      <c r="E33" s="210"/>
      <c r="F33" s="210"/>
      <c r="G33" s="210"/>
      <c r="H33" s="210"/>
      <c r="I33" s="210"/>
      <c r="J33" s="210"/>
      <c r="K33" s="210"/>
      <c r="L33" s="210"/>
      <c r="M33" s="210"/>
      <c r="N33" s="211"/>
    </row>
    <row r="34" spans="1:14" ht="24" customHeight="1" x14ac:dyDescent="0.2">
      <c r="A34" s="173"/>
      <c r="B34" s="174"/>
      <c r="C34" s="209"/>
      <c r="D34" s="210"/>
      <c r="E34" s="210"/>
      <c r="F34" s="210"/>
      <c r="G34" s="210"/>
      <c r="H34" s="210"/>
      <c r="I34" s="210"/>
      <c r="J34" s="210"/>
      <c r="K34" s="210"/>
      <c r="L34" s="210"/>
      <c r="M34" s="210"/>
      <c r="N34" s="211"/>
    </row>
    <row r="35" spans="1:14" ht="24" customHeight="1" x14ac:dyDescent="0.2">
      <c r="A35" s="175"/>
      <c r="B35" s="176"/>
      <c r="C35" s="206"/>
      <c r="D35" s="207"/>
      <c r="E35" s="207"/>
      <c r="F35" s="207"/>
      <c r="G35" s="207"/>
      <c r="H35" s="207"/>
      <c r="I35" s="207"/>
      <c r="J35" s="207"/>
      <c r="K35" s="207"/>
      <c r="L35" s="207"/>
      <c r="M35" s="207"/>
      <c r="N35" s="208"/>
    </row>
    <row r="36" spans="1:14" x14ac:dyDescent="0.2">
      <c r="A36" s="186"/>
      <c r="B36" s="186"/>
      <c r="C36" s="186"/>
      <c r="D36" s="186"/>
      <c r="E36" s="186"/>
      <c r="F36" s="186"/>
      <c r="G36" s="186"/>
      <c r="H36" s="186"/>
      <c r="I36" s="186"/>
      <c r="J36" s="186"/>
      <c r="K36" s="186"/>
      <c r="L36" s="186"/>
      <c r="M36" s="186"/>
      <c r="N36" s="186"/>
    </row>
    <row r="37" spans="1:14" x14ac:dyDescent="0.2">
      <c r="A37" s="186"/>
      <c r="B37" s="186"/>
      <c r="C37" s="186"/>
      <c r="D37" s="186"/>
      <c r="E37" s="186"/>
      <c r="F37" s="186"/>
      <c r="G37" s="186"/>
      <c r="H37" s="186"/>
      <c r="I37" s="186"/>
      <c r="J37" s="186"/>
      <c r="K37" s="186"/>
      <c r="L37" s="186"/>
      <c r="M37" s="186"/>
      <c r="N37" s="186"/>
    </row>
    <row r="40" spans="1:14" ht="14.4" x14ac:dyDescent="0.2">
      <c r="A40" s="7"/>
      <c r="B40" s="7"/>
      <c r="C40" s="7"/>
      <c r="D40" s="7"/>
      <c r="E40" s="7"/>
      <c r="F40" s="5"/>
      <c r="G40" s="1"/>
      <c r="H40" s="1"/>
      <c r="I40" s="1"/>
      <c r="J40" s="1"/>
      <c r="K40" s="1"/>
      <c r="L40" s="1"/>
      <c r="M40" s="1"/>
      <c r="N40" s="1"/>
    </row>
  </sheetData>
  <sheetProtection selectLockedCells="1"/>
  <mergeCells count="32">
    <mergeCell ref="E21:N21"/>
    <mergeCell ref="J12:M12"/>
    <mergeCell ref="A11:B11"/>
    <mergeCell ref="D11:E11"/>
    <mergeCell ref="G11:N11"/>
    <mergeCell ref="F7:L7"/>
    <mergeCell ref="A9:B9"/>
    <mergeCell ref="C9:N9"/>
    <mergeCell ref="A10:B10"/>
    <mergeCell ref="C10:N10"/>
    <mergeCell ref="J1:N1"/>
    <mergeCell ref="A13:B16"/>
    <mergeCell ref="C13:N16"/>
    <mergeCell ref="A17:B21"/>
    <mergeCell ref="C18:D18"/>
    <mergeCell ref="E18:N18"/>
    <mergeCell ref="C19:D19"/>
    <mergeCell ref="E19:N19"/>
    <mergeCell ref="C20:D20"/>
    <mergeCell ref="E20:N20"/>
    <mergeCell ref="C21:D21"/>
    <mergeCell ref="A12:B12"/>
    <mergeCell ref="C12:F12"/>
    <mergeCell ref="H12:I12"/>
    <mergeCell ref="A5:N5"/>
    <mergeCell ref="C7:E7"/>
    <mergeCell ref="A37:N37"/>
    <mergeCell ref="A22:B23"/>
    <mergeCell ref="C22:N23"/>
    <mergeCell ref="A24:B35"/>
    <mergeCell ref="C24:N35"/>
    <mergeCell ref="A36:N36"/>
  </mergeCells>
  <phoneticPr fontId="2"/>
  <pageMargins left="0.62992125984251968" right="0.39370078740157483" top="0.55118110236220474" bottom="0.39370078740157483" header="0.31496062992125984" footer="0.31496062992125984"/>
  <pageSetup paperSize="9" scale="107"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40"/>
  <sheetViews>
    <sheetView view="pageBreakPreview" zoomScaleNormal="100" zoomScaleSheetLayoutView="100" workbookViewId="0">
      <selection activeCell="E21" sqref="E21:N21"/>
    </sheetView>
  </sheetViews>
  <sheetFormatPr defaultRowHeight="13.2" x14ac:dyDescent="0.2"/>
  <cols>
    <col min="1" max="1" width="6.6640625" customWidth="1"/>
    <col min="2" max="2" width="6.33203125" customWidth="1"/>
    <col min="3" max="14" width="6" customWidth="1"/>
  </cols>
  <sheetData>
    <row r="1" spans="1:14" x14ac:dyDescent="0.2">
      <c r="J1" s="155" t="str">
        <f>申込書!K1</f>
        <v>≪申込期限：2025年11月21日(金) 17:00≫</v>
      </c>
      <c r="K1" s="155"/>
      <c r="L1" s="155"/>
      <c r="M1" s="155"/>
      <c r="N1" s="155"/>
    </row>
    <row r="2" spans="1:14" ht="18.75" customHeight="1" x14ac:dyDescent="0.2">
      <c r="A2" s="3" t="s">
        <v>95</v>
      </c>
      <c r="B2" s="3"/>
      <c r="C2" s="3"/>
      <c r="D2" s="2"/>
      <c r="E2" s="2"/>
      <c r="F2" s="2"/>
      <c r="G2" s="2"/>
      <c r="H2" s="2"/>
      <c r="I2" s="2"/>
      <c r="J2" s="2"/>
      <c r="K2" s="6"/>
      <c r="L2" s="6"/>
      <c r="M2" s="6"/>
      <c r="N2" s="6"/>
    </row>
    <row r="3" spans="1:14" ht="18.75" customHeight="1" x14ac:dyDescent="0.2">
      <c r="A3" s="3" t="s">
        <v>8</v>
      </c>
      <c r="B3" s="3"/>
      <c r="C3" s="3"/>
      <c r="D3" s="2"/>
      <c r="E3" s="2"/>
      <c r="F3" s="2"/>
      <c r="G3" s="2"/>
      <c r="H3" s="2"/>
      <c r="I3" s="2"/>
      <c r="J3" s="2"/>
      <c r="K3" s="6"/>
      <c r="L3" s="6"/>
      <c r="M3" s="6"/>
      <c r="N3" s="6"/>
    </row>
    <row r="4" spans="1:14" ht="12" customHeight="1" x14ac:dyDescent="0.2">
      <c r="A4" s="3"/>
      <c r="B4" s="3"/>
      <c r="C4" s="3"/>
      <c r="D4" s="2"/>
      <c r="E4" s="2"/>
      <c r="F4" s="2"/>
      <c r="G4" s="2"/>
      <c r="H4" s="2"/>
      <c r="I4" s="2"/>
      <c r="J4" s="2"/>
      <c r="K4" s="2"/>
      <c r="L4" s="2"/>
      <c r="M4" s="2"/>
      <c r="N4" s="2"/>
    </row>
    <row r="5" spans="1:14" ht="24" customHeight="1" x14ac:dyDescent="0.2">
      <c r="A5" s="156" t="s">
        <v>94</v>
      </c>
      <c r="B5" s="156"/>
      <c r="C5" s="156"/>
      <c r="D5" s="156"/>
      <c r="E5" s="156"/>
      <c r="F5" s="156"/>
      <c r="G5" s="156"/>
      <c r="H5" s="156"/>
      <c r="I5" s="156"/>
      <c r="J5" s="156"/>
      <c r="K5" s="156"/>
      <c r="L5" s="156"/>
      <c r="M5" s="156"/>
      <c r="N5" s="156"/>
    </row>
    <row r="6" spans="1:14" ht="12" customHeight="1" x14ac:dyDescent="0.2">
      <c r="A6" s="3"/>
      <c r="B6" s="3"/>
      <c r="C6" s="3"/>
      <c r="D6" s="2"/>
      <c r="E6" s="2"/>
      <c r="F6" s="2"/>
      <c r="G6" s="2"/>
      <c r="H6" s="2"/>
      <c r="I6" s="2"/>
      <c r="J6" s="2"/>
      <c r="K6" s="2"/>
      <c r="L6" s="2"/>
      <c r="M6" s="2"/>
      <c r="N6" s="2"/>
    </row>
    <row r="7" spans="1:14" ht="22.5" customHeight="1" x14ac:dyDescent="0.2">
      <c r="A7" s="4"/>
      <c r="C7" s="166" t="s">
        <v>54</v>
      </c>
      <c r="D7" s="166"/>
      <c r="E7" s="166"/>
      <c r="F7" s="167" t="str">
        <f>IF(申込書!R18="","",申込書!R18)</f>
        <v/>
      </c>
      <c r="G7" s="167"/>
      <c r="H7" s="167"/>
      <c r="I7" s="167"/>
      <c r="J7" s="167"/>
      <c r="K7" s="167"/>
      <c r="L7" s="167"/>
    </row>
    <row r="8" spans="1:14" ht="23.25" customHeight="1" x14ac:dyDescent="0.2"/>
    <row r="9" spans="1:14" ht="22.5" customHeight="1" x14ac:dyDescent="0.2">
      <c r="A9" s="157" t="s">
        <v>19</v>
      </c>
      <c r="B9" s="158"/>
      <c r="C9" s="163" t="str">
        <f>IF(F7="","",申込書!C7&amp;"")</f>
        <v/>
      </c>
      <c r="D9" s="164"/>
      <c r="E9" s="164"/>
      <c r="F9" s="164"/>
      <c r="G9" s="164"/>
      <c r="H9" s="164"/>
      <c r="I9" s="164"/>
      <c r="J9" s="164"/>
      <c r="K9" s="164"/>
      <c r="L9" s="164"/>
      <c r="M9" s="164"/>
      <c r="N9" s="165"/>
    </row>
    <row r="10" spans="1:14" ht="22.5" customHeight="1" x14ac:dyDescent="0.2">
      <c r="A10" s="157" t="s">
        <v>2</v>
      </c>
      <c r="B10" s="158"/>
      <c r="C10" s="163" t="str">
        <f>IF(F7="","",申込書!K7&amp;"")</f>
        <v/>
      </c>
      <c r="D10" s="164"/>
      <c r="E10" s="164"/>
      <c r="F10" s="164"/>
      <c r="G10" s="164"/>
      <c r="H10" s="164"/>
      <c r="I10" s="164"/>
      <c r="J10" s="164"/>
      <c r="K10" s="164"/>
      <c r="L10" s="164"/>
      <c r="M10" s="164"/>
      <c r="N10" s="165"/>
    </row>
    <row r="11" spans="1:14" ht="22.5" customHeight="1" x14ac:dyDescent="0.2">
      <c r="A11" s="157" t="s">
        <v>0</v>
      </c>
      <c r="B11" s="158"/>
      <c r="C11" s="14" t="s">
        <v>10</v>
      </c>
      <c r="D11" s="159" t="str">
        <f>IF(F7="","",申込書!D8&amp;"")</f>
        <v/>
      </c>
      <c r="E11" s="160"/>
      <c r="F11" s="13" t="s">
        <v>28</v>
      </c>
      <c r="G11" s="159" t="str">
        <f>IF(F7="","",申込書!H8&amp;"")</f>
        <v/>
      </c>
      <c r="H11" s="161"/>
      <c r="I11" s="161"/>
      <c r="J11" s="161"/>
      <c r="K11" s="161"/>
      <c r="L11" s="161"/>
      <c r="M11" s="161"/>
      <c r="N11" s="162"/>
    </row>
    <row r="12" spans="1:14" ht="22.5" customHeight="1" x14ac:dyDescent="0.2">
      <c r="A12" s="157" t="s">
        <v>1</v>
      </c>
      <c r="B12" s="158"/>
      <c r="C12" s="168" t="str">
        <f>IF(F7="","",申込書!C9&amp;"")</f>
        <v/>
      </c>
      <c r="D12" s="169"/>
      <c r="E12" s="169"/>
      <c r="F12" s="169"/>
      <c r="G12" s="15" t="s">
        <v>11</v>
      </c>
      <c r="H12" s="157" t="s">
        <v>7</v>
      </c>
      <c r="I12" s="170"/>
      <c r="J12" s="168" t="str">
        <f>IF(F7="","",申込書!K9&amp;"")</f>
        <v/>
      </c>
      <c r="K12" s="169"/>
      <c r="L12" s="169"/>
      <c r="M12" s="169"/>
      <c r="N12" s="16" t="s">
        <v>17</v>
      </c>
    </row>
    <row r="13" spans="1:14" ht="24" customHeight="1" x14ac:dyDescent="0.2">
      <c r="A13" s="171" t="s">
        <v>20</v>
      </c>
      <c r="B13" s="172"/>
      <c r="C13" s="212" t="str">
        <f>IF(F7="","",案件情報シート1!C13&amp;"")</f>
        <v/>
      </c>
      <c r="D13" s="213"/>
      <c r="E13" s="213"/>
      <c r="F13" s="213"/>
      <c r="G13" s="213"/>
      <c r="H13" s="213"/>
      <c r="I13" s="213"/>
      <c r="J13" s="213"/>
      <c r="K13" s="213"/>
      <c r="L13" s="213"/>
      <c r="M13" s="213"/>
      <c r="N13" s="214"/>
    </row>
    <row r="14" spans="1:14" ht="24" customHeight="1" x14ac:dyDescent="0.2">
      <c r="A14" s="173"/>
      <c r="B14" s="174"/>
      <c r="C14" s="215"/>
      <c r="D14" s="216"/>
      <c r="E14" s="216"/>
      <c r="F14" s="216"/>
      <c r="G14" s="216"/>
      <c r="H14" s="216"/>
      <c r="I14" s="216"/>
      <c r="J14" s="216"/>
      <c r="K14" s="216"/>
      <c r="L14" s="216"/>
      <c r="M14" s="216"/>
      <c r="N14" s="217"/>
    </row>
    <row r="15" spans="1:14" ht="24" customHeight="1" x14ac:dyDescent="0.2">
      <c r="A15" s="173"/>
      <c r="B15" s="174"/>
      <c r="C15" s="215"/>
      <c r="D15" s="216"/>
      <c r="E15" s="216"/>
      <c r="F15" s="216"/>
      <c r="G15" s="216"/>
      <c r="H15" s="216"/>
      <c r="I15" s="216"/>
      <c r="J15" s="216"/>
      <c r="K15" s="216"/>
      <c r="L15" s="216"/>
      <c r="M15" s="216"/>
      <c r="N15" s="217"/>
    </row>
    <row r="16" spans="1:14" ht="24" customHeight="1" x14ac:dyDescent="0.2">
      <c r="A16" s="175"/>
      <c r="B16" s="176"/>
      <c r="C16" s="218"/>
      <c r="D16" s="219"/>
      <c r="E16" s="219"/>
      <c r="F16" s="219"/>
      <c r="G16" s="219"/>
      <c r="H16" s="219"/>
      <c r="I16" s="219"/>
      <c r="J16" s="219"/>
      <c r="K16" s="219"/>
      <c r="L16" s="219"/>
      <c r="M16" s="219"/>
      <c r="N16" s="220"/>
    </row>
    <row r="17" spans="1:14" ht="22.5" customHeight="1" x14ac:dyDescent="0.2">
      <c r="A17" s="191" t="s">
        <v>26</v>
      </c>
      <c r="B17" s="192"/>
      <c r="C17" s="17" t="s">
        <v>53</v>
      </c>
      <c r="D17" s="8"/>
      <c r="E17" s="8"/>
      <c r="F17" s="8"/>
      <c r="G17" s="8"/>
      <c r="H17" s="8"/>
      <c r="I17" s="8"/>
      <c r="J17" s="8"/>
      <c r="K17" s="8"/>
      <c r="L17" s="8"/>
      <c r="M17" s="8"/>
      <c r="N17" s="9"/>
    </row>
    <row r="18" spans="1:14" ht="20.100000000000001" customHeight="1" x14ac:dyDescent="0.2">
      <c r="A18" s="193"/>
      <c r="B18" s="194"/>
      <c r="C18" s="221" t="str">
        <f>案件情報シート1!C18&amp;""</f>
        <v/>
      </c>
      <c r="D18" s="222"/>
      <c r="E18" s="189" t="s">
        <v>23</v>
      </c>
      <c r="F18" s="189"/>
      <c r="G18" s="189"/>
      <c r="H18" s="189"/>
      <c r="I18" s="189"/>
      <c r="J18" s="189"/>
      <c r="K18" s="189"/>
      <c r="L18" s="189"/>
      <c r="M18" s="189"/>
      <c r="N18" s="190"/>
    </row>
    <row r="19" spans="1:14" ht="20.100000000000001" customHeight="1" x14ac:dyDescent="0.2">
      <c r="A19" s="193"/>
      <c r="B19" s="194"/>
      <c r="C19" s="221" t="str">
        <f>案件情報シート1!C19&amp;""</f>
        <v/>
      </c>
      <c r="D19" s="222"/>
      <c r="E19" s="189" t="s">
        <v>24</v>
      </c>
      <c r="F19" s="189"/>
      <c r="G19" s="189"/>
      <c r="H19" s="189"/>
      <c r="I19" s="189"/>
      <c r="J19" s="189"/>
      <c r="K19" s="189"/>
      <c r="L19" s="189"/>
      <c r="M19" s="189"/>
      <c r="N19" s="190"/>
    </row>
    <row r="20" spans="1:14" ht="20.100000000000001" customHeight="1" x14ac:dyDescent="0.2">
      <c r="A20" s="193"/>
      <c r="B20" s="194"/>
      <c r="C20" s="221" t="str">
        <f>案件情報シート1!C20&amp;""</f>
        <v/>
      </c>
      <c r="D20" s="222"/>
      <c r="E20" s="189" t="s">
        <v>25</v>
      </c>
      <c r="F20" s="189"/>
      <c r="G20" s="189"/>
      <c r="H20" s="189"/>
      <c r="I20" s="189"/>
      <c r="J20" s="189"/>
      <c r="K20" s="189"/>
      <c r="L20" s="189"/>
      <c r="M20" s="189"/>
      <c r="N20" s="190"/>
    </row>
    <row r="21" spans="1:14" ht="20.100000000000001" customHeight="1" x14ac:dyDescent="0.2">
      <c r="A21" s="195"/>
      <c r="B21" s="196"/>
      <c r="C21" s="221" t="str">
        <f>案件情報シート1!C21&amp;""</f>
        <v/>
      </c>
      <c r="D21" s="222"/>
      <c r="E21" s="223" t="str">
        <f>案件情報シート1!E21</f>
        <v>その他（                                         )</v>
      </c>
      <c r="F21" s="224"/>
      <c r="G21" s="224"/>
      <c r="H21" s="224"/>
      <c r="I21" s="224"/>
      <c r="J21" s="224"/>
      <c r="K21" s="224"/>
      <c r="L21" s="224"/>
      <c r="M21" s="224"/>
      <c r="N21" s="225"/>
    </row>
    <row r="22" spans="1:14" ht="24" customHeight="1" x14ac:dyDescent="0.2">
      <c r="A22" s="197" t="s">
        <v>21</v>
      </c>
      <c r="B22" s="192"/>
      <c r="C22" s="203" t="str">
        <f>IF(F7="","",案件情報シート1!C22&amp;"")</f>
        <v/>
      </c>
      <c r="D22" s="204"/>
      <c r="E22" s="204"/>
      <c r="F22" s="204"/>
      <c r="G22" s="204"/>
      <c r="H22" s="204"/>
      <c r="I22" s="204"/>
      <c r="J22" s="204"/>
      <c r="K22" s="204"/>
      <c r="L22" s="204"/>
      <c r="M22" s="204"/>
      <c r="N22" s="205"/>
    </row>
    <row r="23" spans="1:14" ht="24" customHeight="1" x14ac:dyDescent="0.2">
      <c r="A23" s="195"/>
      <c r="B23" s="196"/>
      <c r="C23" s="206"/>
      <c r="D23" s="207"/>
      <c r="E23" s="207"/>
      <c r="F23" s="207"/>
      <c r="G23" s="207"/>
      <c r="H23" s="207"/>
      <c r="I23" s="207"/>
      <c r="J23" s="207"/>
      <c r="K23" s="207"/>
      <c r="L23" s="207"/>
      <c r="M23" s="207"/>
      <c r="N23" s="208"/>
    </row>
    <row r="24" spans="1:14" ht="24" customHeight="1" x14ac:dyDescent="0.2">
      <c r="A24" s="171" t="s">
        <v>22</v>
      </c>
      <c r="B24" s="172"/>
      <c r="C24" s="203" t="str">
        <f>IF(F7="","",案件情報シート1!C24&amp;"")</f>
        <v/>
      </c>
      <c r="D24" s="204"/>
      <c r="E24" s="204"/>
      <c r="F24" s="204"/>
      <c r="G24" s="204"/>
      <c r="H24" s="204"/>
      <c r="I24" s="204"/>
      <c r="J24" s="204"/>
      <c r="K24" s="204"/>
      <c r="L24" s="204"/>
      <c r="M24" s="204"/>
      <c r="N24" s="205"/>
    </row>
    <row r="25" spans="1:14" ht="24" customHeight="1" x14ac:dyDescent="0.2">
      <c r="A25" s="173"/>
      <c r="B25" s="174"/>
      <c r="C25" s="209"/>
      <c r="D25" s="210"/>
      <c r="E25" s="210"/>
      <c r="F25" s="210"/>
      <c r="G25" s="210"/>
      <c r="H25" s="210"/>
      <c r="I25" s="210"/>
      <c r="J25" s="210"/>
      <c r="K25" s="210"/>
      <c r="L25" s="210"/>
      <c r="M25" s="210"/>
      <c r="N25" s="211"/>
    </row>
    <row r="26" spans="1:14" ht="24" customHeight="1" x14ac:dyDescent="0.2">
      <c r="A26" s="173"/>
      <c r="B26" s="174"/>
      <c r="C26" s="209"/>
      <c r="D26" s="210"/>
      <c r="E26" s="210"/>
      <c r="F26" s="210"/>
      <c r="G26" s="210"/>
      <c r="H26" s="210"/>
      <c r="I26" s="210"/>
      <c r="J26" s="210"/>
      <c r="K26" s="210"/>
      <c r="L26" s="210"/>
      <c r="M26" s="210"/>
      <c r="N26" s="211"/>
    </row>
    <row r="27" spans="1:14" ht="24" customHeight="1" x14ac:dyDescent="0.2">
      <c r="A27" s="173"/>
      <c r="B27" s="174"/>
      <c r="C27" s="209"/>
      <c r="D27" s="210"/>
      <c r="E27" s="210"/>
      <c r="F27" s="210"/>
      <c r="G27" s="210"/>
      <c r="H27" s="210"/>
      <c r="I27" s="210"/>
      <c r="J27" s="210"/>
      <c r="K27" s="210"/>
      <c r="L27" s="210"/>
      <c r="M27" s="210"/>
      <c r="N27" s="211"/>
    </row>
    <row r="28" spans="1:14" ht="24" customHeight="1" x14ac:dyDescent="0.2">
      <c r="A28" s="173"/>
      <c r="B28" s="174"/>
      <c r="C28" s="209"/>
      <c r="D28" s="210"/>
      <c r="E28" s="210"/>
      <c r="F28" s="210"/>
      <c r="G28" s="210"/>
      <c r="H28" s="210"/>
      <c r="I28" s="210"/>
      <c r="J28" s="210"/>
      <c r="K28" s="210"/>
      <c r="L28" s="210"/>
      <c r="M28" s="210"/>
      <c r="N28" s="211"/>
    </row>
    <row r="29" spans="1:14" ht="24" customHeight="1" x14ac:dyDescent="0.2">
      <c r="A29" s="173"/>
      <c r="B29" s="174"/>
      <c r="C29" s="209"/>
      <c r="D29" s="210"/>
      <c r="E29" s="210"/>
      <c r="F29" s="210"/>
      <c r="G29" s="210"/>
      <c r="H29" s="210"/>
      <c r="I29" s="210"/>
      <c r="J29" s="210"/>
      <c r="K29" s="210"/>
      <c r="L29" s="210"/>
      <c r="M29" s="210"/>
      <c r="N29" s="211"/>
    </row>
    <row r="30" spans="1:14" ht="24" customHeight="1" x14ac:dyDescent="0.2">
      <c r="A30" s="173"/>
      <c r="B30" s="174"/>
      <c r="C30" s="209"/>
      <c r="D30" s="210"/>
      <c r="E30" s="210"/>
      <c r="F30" s="210"/>
      <c r="G30" s="210"/>
      <c r="H30" s="210"/>
      <c r="I30" s="210"/>
      <c r="J30" s="210"/>
      <c r="K30" s="210"/>
      <c r="L30" s="210"/>
      <c r="M30" s="210"/>
      <c r="N30" s="211"/>
    </row>
    <row r="31" spans="1:14" ht="24" customHeight="1" x14ac:dyDescent="0.2">
      <c r="A31" s="173"/>
      <c r="B31" s="174"/>
      <c r="C31" s="209"/>
      <c r="D31" s="210"/>
      <c r="E31" s="210"/>
      <c r="F31" s="210"/>
      <c r="G31" s="210"/>
      <c r="H31" s="210"/>
      <c r="I31" s="210"/>
      <c r="J31" s="210"/>
      <c r="K31" s="210"/>
      <c r="L31" s="210"/>
      <c r="M31" s="210"/>
      <c r="N31" s="211"/>
    </row>
    <row r="32" spans="1:14" ht="24" customHeight="1" x14ac:dyDescent="0.2">
      <c r="A32" s="173"/>
      <c r="B32" s="174"/>
      <c r="C32" s="209"/>
      <c r="D32" s="210"/>
      <c r="E32" s="210"/>
      <c r="F32" s="210"/>
      <c r="G32" s="210"/>
      <c r="H32" s="210"/>
      <c r="I32" s="210"/>
      <c r="J32" s="210"/>
      <c r="K32" s="210"/>
      <c r="L32" s="210"/>
      <c r="M32" s="210"/>
      <c r="N32" s="211"/>
    </row>
    <row r="33" spans="1:14" ht="24" customHeight="1" x14ac:dyDescent="0.2">
      <c r="A33" s="173"/>
      <c r="B33" s="174"/>
      <c r="C33" s="209"/>
      <c r="D33" s="210"/>
      <c r="E33" s="210"/>
      <c r="F33" s="210"/>
      <c r="G33" s="210"/>
      <c r="H33" s="210"/>
      <c r="I33" s="210"/>
      <c r="J33" s="210"/>
      <c r="K33" s="210"/>
      <c r="L33" s="210"/>
      <c r="M33" s="210"/>
      <c r="N33" s="211"/>
    </row>
    <row r="34" spans="1:14" ht="24" customHeight="1" x14ac:dyDescent="0.2">
      <c r="A34" s="173"/>
      <c r="B34" s="174"/>
      <c r="C34" s="209"/>
      <c r="D34" s="210"/>
      <c r="E34" s="210"/>
      <c r="F34" s="210"/>
      <c r="G34" s="210"/>
      <c r="H34" s="210"/>
      <c r="I34" s="210"/>
      <c r="J34" s="210"/>
      <c r="K34" s="210"/>
      <c r="L34" s="210"/>
      <c r="M34" s="210"/>
      <c r="N34" s="211"/>
    </row>
    <row r="35" spans="1:14" ht="24" customHeight="1" x14ac:dyDescent="0.2">
      <c r="A35" s="175"/>
      <c r="B35" s="176"/>
      <c r="C35" s="206"/>
      <c r="D35" s="207"/>
      <c r="E35" s="207"/>
      <c r="F35" s="207"/>
      <c r="G35" s="207"/>
      <c r="H35" s="207"/>
      <c r="I35" s="207"/>
      <c r="J35" s="207"/>
      <c r="K35" s="207"/>
      <c r="L35" s="207"/>
      <c r="M35" s="207"/>
      <c r="N35" s="208"/>
    </row>
    <row r="36" spans="1:14" x14ac:dyDescent="0.2">
      <c r="A36" s="186"/>
      <c r="B36" s="186"/>
      <c r="C36" s="186"/>
      <c r="D36" s="186"/>
      <c r="E36" s="186"/>
      <c r="F36" s="186"/>
      <c r="G36" s="186"/>
      <c r="H36" s="186"/>
      <c r="I36" s="186"/>
      <c r="J36" s="186"/>
      <c r="K36" s="186"/>
      <c r="L36" s="186"/>
      <c r="M36" s="186"/>
      <c r="N36" s="186"/>
    </row>
    <row r="37" spans="1:14" x14ac:dyDescent="0.2">
      <c r="A37" s="186"/>
      <c r="B37" s="186"/>
      <c r="C37" s="186"/>
      <c r="D37" s="186"/>
      <c r="E37" s="186"/>
      <c r="F37" s="186"/>
      <c r="G37" s="186"/>
      <c r="H37" s="186"/>
      <c r="I37" s="186"/>
      <c r="J37" s="186"/>
      <c r="K37" s="186"/>
      <c r="L37" s="186"/>
      <c r="M37" s="186"/>
      <c r="N37" s="186"/>
    </row>
    <row r="40" spans="1:14" ht="14.4" x14ac:dyDescent="0.2">
      <c r="A40" s="7"/>
      <c r="B40" s="7"/>
      <c r="C40" s="7"/>
      <c r="D40" s="7"/>
      <c r="E40" s="7"/>
      <c r="F40" s="5"/>
      <c r="G40" s="1"/>
      <c r="H40" s="1"/>
      <c r="I40" s="1"/>
      <c r="J40" s="1"/>
      <c r="K40" s="1"/>
      <c r="L40" s="1"/>
      <c r="M40" s="1"/>
      <c r="N40" s="1"/>
    </row>
  </sheetData>
  <sheetProtection selectLockedCells="1"/>
  <mergeCells count="32">
    <mergeCell ref="A5:N5"/>
    <mergeCell ref="A11:B11"/>
    <mergeCell ref="D11:E11"/>
    <mergeCell ref="G11:N11"/>
    <mergeCell ref="C7:E7"/>
    <mergeCell ref="F7:L7"/>
    <mergeCell ref="A9:B9"/>
    <mergeCell ref="C9:N9"/>
    <mergeCell ref="A10:B10"/>
    <mergeCell ref="C10:N10"/>
    <mergeCell ref="J1:N1"/>
    <mergeCell ref="A13:B16"/>
    <mergeCell ref="C13:N16"/>
    <mergeCell ref="A17:B21"/>
    <mergeCell ref="C18:D18"/>
    <mergeCell ref="E18:N18"/>
    <mergeCell ref="C19:D19"/>
    <mergeCell ref="E19:N19"/>
    <mergeCell ref="C20:D20"/>
    <mergeCell ref="E20:N20"/>
    <mergeCell ref="C21:D21"/>
    <mergeCell ref="A12:B12"/>
    <mergeCell ref="C12:F12"/>
    <mergeCell ref="H12:I12"/>
    <mergeCell ref="J12:M12"/>
    <mergeCell ref="E21:N21"/>
    <mergeCell ref="A37:N37"/>
    <mergeCell ref="A22:B23"/>
    <mergeCell ref="C22:N23"/>
    <mergeCell ref="A24:B35"/>
    <mergeCell ref="C24:N35"/>
    <mergeCell ref="A36:N36"/>
  </mergeCells>
  <phoneticPr fontId="2"/>
  <pageMargins left="0.62992125984251968" right="0.39370078740157483" top="0.55118110236220474" bottom="0.39370078740157483" header="0.31496062992125984" footer="0.31496062992125984"/>
  <pageSetup paperSize="9" scale="107"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40"/>
  <sheetViews>
    <sheetView view="pageBreakPreview" topLeftCell="A4" zoomScaleNormal="100" zoomScaleSheetLayoutView="100" workbookViewId="0">
      <selection activeCell="E21" sqref="E21:N21"/>
    </sheetView>
  </sheetViews>
  <sheetFormatPr defaultRowHeight="13.2" x14ac:dyDescent="0.2"/>
  <cols>
    <col min="1" max="1" width="6.6640625" customWidth="1"/>
    <col min="2" max="2" width="6.33203125" customWidth="1"/>
    <col min="3" max="14" width="6" customWidth="1"/>
  </cols>
  <sheetData>
    <row r="1" spans="1:14" x14ac:dyDescent="0.2">
      <c r="J1" s="155" t="str">
        <f>申込書!K1</f>
        <v>≪申込期限：2025年11月21日(金) 17:00≫</v>
      </c>
      <c r="K1" s="155"/>
      <c r="L1" s="155"/>
      <c r="M1" s="155"/>
      <c r="N1" s="155"/>
    </row>
    <row r="2" spans="1:14" ht="18.75" customHeight="1" x14ac:dyDescent="0.2">
      <c r="A2" s="3" t="s">
        <v>95</v>
      </c>
      <c r="B2" s="3"/>
      <c r="C2" s="3"/>
      <c r="D2" s="2"/>
      <c r="E2" s="2"/>
      <c r="F2" s="2"/>
      <c r="G2" s="2"/>
      <c r="H2" s="2"/>
      <c r="I2" s="2"/>
      <c r="J2" s="2"/>
      <c r="K2" s="6"/>
      <c r="L2" s="6"/>
      <c r="M2" s="6"/>
      <c r="N2" s="6"/>
    </row>
    <row r="3" spans="1:14" ht="18.75" customHeight="1" x14ac:dyDescent="0.2">
      <c r="A3" s="3" t="s">
        <v>8</v>
      </c>
      <c r="B3" s="3"/>
      <c r="C3" s="3"/>
      <c r="D3" s="2"/>
      <c r="E3" s="2"/>
      <c r="F3" s="2"/>
      <c r="G3" s="2"/>
      <c r="H3" s="2"/>
      <c r="I3" s="2"/>
      <c r="J3" s="2"/>
      <c r="K3" s="6"/>
      <c r="L3" s="6"/>
      <c r="M3" s="6"/>
      <c r="N3" s="6"/>
    </row>
    <row r="4" spans="1:14" ht="12" customHeight="1" x14ac:dyDescent="0.2">
      <c r="A4" s="3"/>
      <c r="B4" s="3"/>
      <c r="C4" s="3"/>
      <c r="D4" s="2"/>
      <c r="E4" s="2"/>
      <c r="F4" s="2"/>
      <c r="G4" s="2"/>
      <c r="H4" s="2"/>
      <c r="I4" s="2"/>
      <c r="J4" s="2"/>
      <c r="K4" s="2"/>
      <c r="L4" s="2"/>
      <c r="M4" s="2"/>
      <c r="N4" s="2"/>
    </row>
    <row r="5" spans="1:14" ht="24" customHeight="1" x14ac:dyDescent="0.2">
      <c r="A5" s="156" t="s">
        <v>94</v>
      </c>
      <c r="B5" s="156"/>
      <c r="C5" s="156"/>
      <c r="D5" s="156"/>
      <c r="E5" s="156"/>
      <c r="F5" s="156"/>
      <c r="G5" s="156"/>
      <c r="H5" s="156"/>
      <c r="I5" s="156"/>
      <c r="J5" s="156"/>
      <c r="K5" s="156"/>
      <c r="L5" s="156"/>
      <c r="M5" s="156"/>
      <c r="N5" s="156"/>
    </row>
    <row r="6" spans="1:14" ht="12" customHeight="1" x14ac:dyDescent="0.2">
      <c r="A6" s="3"/>
      <c r="B6" s="3"/>
      <c r="C6" s="3"/>
      <c r="D6" s="2"/>
      <c r="E6" s="2"/>
      <c r="F6" s="2"/>
      <c r="G6" s="2"/>
      <c r="H6" s="2"/>
      <c r="I6" s="2"/>
      <c r="J6" s="2"/>
      <c r="K6" s="2"/>
      <c r="L6" s="2"/>
      <c r="M6" s="2"/>
      <c r="N6" s="2"/>
    </row>
    <row r="7" spans="1:14" ht="22.5" customHeight="1" x14ac:dyDescent="0.2">
      <c r="A7" s="4"/>
      <c r="C7" s="166" t="s">
        <v>54</v>
      </c>
      <c r="D7" s="166"/>
      <c r="E7" s="166"/>
      <c r="F7" s="167" t="str">
        <f>IF(申込書!R19="","",申込書!R19)</f>
        <v/>
      </c>
      <c r="G7" s="167"/>
      <c r="H7" s="167"/>
      <c r="I7" s="167"/>
      <c r="J7" s="167"/>
      <c r="K7" s="167"/>
      <c r="L7" s="167"/>
    </row>
    <row r="8" spans="1:14" ht="23.25" customHeight="1" x14ac:dyDescent="0.2"/>
    <row r="9" spans="1:14" ht="22.5" customHeight="1" x14ac:dyDescent="0.2">
      <c r="A9" s="157" t="s">
        <v>19</v>
      </c>
      <c r="B9" s="158"/>
      <c r="C9" s="163" t="str">
        <f>IF(F7="","",申込書!C7&amp;"")</f>
        <v/>
      </c>
      <c r="D9" s="164"/>
      <c r="E9" s="164"/>
      <c r="F9" s="164"/>
      <c r="G9" s="164"/>
      <c r="H9" s="164"/>
      <c r="I9" s="164"/>
      <c r="J9" s="164"/>
      <c r="K9" s="164"/>
      <c r="L9" s="164"/>
      <c r="M9" s="164"/>
      <c r="N9" s="165"/>
    </row>
    <row r="10" spans="1:14" ht="22.5" customHeight="1" x14ac:dyDescent="0.2">
      <c r="A10" s="157" t="s">
        <v>2</v>
      </c>
      <c r="B10" s="158"/>
      <c r="C10" s="163" t="str">
        <f>IF(F7="","",申込書!K7&amp;"")</f>
        <v/>
      </c>
      <c r="D10" s="164"/>
      <c r="E10" s="164"/>
      <c r="F10" s="164"/>
      <c r="G10" s="164"/>
      <c r="H10" s="164"/>
      <c r="I10" s="164"/>
      <c r="J10" s="164"/>
      <c r="K10" s="164"/>
      <c r="L10" s="164"/>
      <c r="M10" s="164"/>
      <c r="N10" s="165"/>
    </row>
    <row r="11" spans="1:14" ht="22.5" customHeight="1" x14ac:dyDescent="0.2">
      <c r="A11" s="157" t="s">
        <v>0</v>
      </c>
      <c r="B11" s="158"/>
      <c r="C11" s="14" t="s">
        <v>10</v>
      </c>
      <c r="D11" s="159" t="str">
        <f>IF(F7="","",申込書!D8&amp;"")</f>
        <v/>
      </c>
      <c r="E11" s="160"/>
      <c r="F11" s="13" t="s">
        <v>28</v>
      </c>
      <c r="G11" s="159" t="str">
        <f>IF(F7="","",申込書!H8&amp;"")</f>
        <v/>
      </c>
      <c r="H11" s="161"/>
      <c r="I11" s="161"/>
      <c r="J11" s="161"/>
      <c r="K11" s="161"/>
      <c r="L11" s="161"/>
      <c r="M11" s="161"/>
      <c r="N11" s="162"/>
    </row>
    <row r="12" spans="1:14" ht="22.5" customHeight="1" x14ac:dyDescent="0.2">
      <c r="A12" s="157" t="s">
        <v>1</v>
      </c>
      <c r="B12" s="158"/>
      <c r="C12" s="168" t="str">
        <f>IF(F7="","",申込書!C9&amp;"")</f>
        <v/>
      </c>
      <c r="D12" s="169"/>
      <c r="E12" s="169"/>
      <c r="F12" s="169"/>
      <c r="G12" s="15" t="s">
        <v>11</v>
      </c>
      <c r="H12" s="157" t="s">
        <v>7</v>
      </c>
      <c r="I12" s="170"/>
      <c r="J12" s="168" t="str">
        <f>IF(F7="","",申込書!K9&amp;"")</f>
        <v/>
      </c>
      <c r="K12" s="169"/>
      <c r="L12" s="169"/>
      <c r="M12" s="169"/>
      <c r="N12" s="16" t="s">
        <v>17</v>
      </c>
    </row>
    <row r="13" spans="1:14" ht="24" customHeight="1" x14ac:dyDescent="0.2">
      <c r="A13" s="171" t="s">
        <v>20</v>
      </c>
      <c r="B13" s="172"/>
      <c r="C13" s="212" t="str">
        <f>IF(F7="","",案件情報シート1!C13&amp;"")</f>
        <v/>
      </c>
      <c r="D13" s="213"/>
      <c r="E13" s="213"/>
      <c r="F13" s="213"/>
      <c r="G13" s="213"/>
      <c r="H13" s="213"/>
      <c r="I13" s="213"/>
      <c r="J13" s="213"/>
      <c r="K13" s="213"/>
      <c r="L13" s="213"/>
      <c r="M13" s="213"/>
      <c r="N13" s="214"/>
    </row>
    <row r="14" spans="1:14" ht="24" customHeight="1" x14ac:dyDescent="0.2">
      <c r="A14" s="173"/>
      <c r="B14" s="174"/>
      <c r="C14" s="215"/>
      <c r="D14" s="216"/>
      <c r="E14" s="216"/>
      <c r="F14" s="216"/>
      <c r="G14" s="216"/>
      <c r="H14" s="216"/>
      <c r="I14" s="216"/>
      <c r="J14" s="216"/>
      <c r="K14" s="216"/>
      <c r="L14" s="216"/>
      <c r="M14" s="216"/>
      <c r="N14" s="217"/>
    </row>
    <row r="15" spans="1:14" ht="24" customHeight="1" x14ac:dyDescent="0.2">
      <c r="A15" s="173"/>
      <c r="B15" s="174"/>
      <c r="C15" s="215"/>
      <c r="D15" s="216"/>
      <c r="E15" s="216"/>
      <c r="F15" s="216"/>
      <c r="G15" s="216"/>
      <c r="H15" s="216"/>
      <c r="I15" s="216"/>
      <c r="J15" s="216"/>
      <c r="K15" s="216"/>
      <c r="L15" s="216"/>
      <c r="M15" s="216"/>
      <c r="N15" s="217"/>
    </row>
    <row r="16" spans="1:14" ht="24" customHeight="1" x14ac:dyDescent="0.2">
      <c r="A16" s="175"/>
      <c r="B16" s="176"/>
      <c r="C16" s="218"/>
      <c r="D16" s="219"/>
      <c r="E16" s="219"/>
      <c r="F16" s="219"/>
      <c r="G16" s="219"/>
      <c r="H16" s="219"/>
      <c r="I16" s="219"/>
      <c r="J16" s="219"/>
      <c r="K16" s="219"/>
      <c r="L16" s="219"/>
      <c r="M16" s="219"/>
      <c r="N16" s="220"/>
    </row>
    <row r="17" spans="1:14" ht="22.5" customHeight="1" x14ac:dyDescent="0.2">
      <c r="A17" s="191" t="s">
        <v>26</v>
      </c>
      <c r="B17" s="192"/>
      <c r="C17" s="17" t="s">
        <v>53</v>
      </c>
      <c r="D17" s="8"/>
      <c r="E17" s="8"/>
      <c r="F17" s="8"/>
      <c r="G17" s="8"/>
      <c r="H17" s="8"/>
      <c r="I17" s="8"/>
      <c r="J17" s="8"/>
      <c r="K17" s="8"/>
      <c r="L17" s="8"/>
      <c r="M17" s="8"/>
      <c r="N17" s="9"/>
    </row>
    <row r="18" spans="1:14" ht="20.100000000000001" customHeight="1" x14ac:dyDescent="0.2">
      <c r="A18" s="193"/>
      <c r="B18" s="194"/>
      <c r="C18" s="221" t="str">
        <f>案件情報シート1!C18&amp;""</f>
        <v/>
      </c>
      <c r="D18" s="222"/>
      <c r="E18" s="189" t="s">
        <v>23</v>
      </c>
      <c r="F18" s="189"/>
      <c r="G18" s="189"/>
      <c r="H18" s="189"/>
      <c r="I18" s="189"/>
      <c r="J18" s="189"/>
      <c r="K18" s="189"/>
      <c r="L18" s="189"/>
      <c r="M18" s="189"/>
      <c r="N18" s="190"/>
    </row>
    <row r="19" spans="1:14" ht="20.100000000000001" customHeight="1" x14ac:dyDescent="0.2">
      <c r="A19" s="193"/>
      <c r="B19" s="194"/>
      <c r="C19" s="221" t="str">
        <f>案件情報シート1!C19&amp;""</f>
        <v/>
      </c>
      <c r="D19" s="222"/>
      <c r="E19" s="189" t="s">
        <v>24</v>
      </c>
      <c r="F19" s="189"/>
      <c r="G19" s="189"/>
      <c r="H19" s="189"/>
      <c r="I19" s="189"/>
      <c r="J19" s="189"/>
      <c r="K19" s="189"/>
      <c r="L19" s="189"/>
      <c r="M19" s="189"/>
      <c r="N19" s="190"/>
    </row>
    <row r="20" spans="1:14" ht="20.100000000000001" customHeight="1" x14ac:dyDescent="0.2">
      <c r="A20" s="193"/>
      <c r="B20" s="194"/>
      <c r="C20" s="221" t="str">
        <f>案件情報シート1!C20&amp;""</f>
        <v/>
      </c>
      <c r="D20" s="222"/>
      <c r="E20" s="189" t="s">
        <v>25</v>
      </c>
      <c r="F20" s="189"/>
      <c r="G20" s="189"/>
      <c r="H20" s="189"/>
      <c r="I20" s="189"/>
      <c r="J20" s="189"/>
      <c r="K20" s="189"/>
      <c r="L20" s="189"/>
      <c r="M20" s="189"/>
      <c r="N20" s="190"/>
    </row>
    <row r="21" spans="1:14" ht="20.100000000000001" customHeight="1" x14ac:dyDescent="0.2">
      <c r="A21" s="195"/>
      <c r="B21" s="196"/>
      <c r="C21" s="221" t="str">
        <f>案件情報シート1!C21&amp;""</f>
        <v/>
      </c>
      <c r="D21" s="222"/>
      <c r="E21" s="223" t="str">
        <f>案件情報シート1!E21</f>
        <v>その他（                                         )</v>
      </c>
      <c r="F21" s="224"/>
      <c r="G21" s="224"/>
      <c r="H21" s="224"/>
      <c r="I21" s="224"/>
      <c r="J21" s="224"/>
      <c r="K21" s="224"/>
      <c r="L21" s="224"/>
      <c r="M21" s="224"/>
      <c r="N21" s="225"/>
    </row>
    <row r="22" spans="1:14" ht="24" customHeight="1" x14ac:dyDescent="0.2">
      <c r="A22" s="197" t="s">
        <v>21</v>
      </c>
      <c r="B22" s="192"/>
      <c r="C22" s="203" t="str">
        <f>IF(F7="","",案件情報シート1!C22&amp;"")</f>
        <v/>
      </c>
      <c r="D22" s="204"/>
      <c r="E22" s="204"/>
      <c r="F22" s="204"/>
      <c r="G22" s="204"/>
      <c r="H22" s="204"/>
      <c r="I22" s="204"/>
      <c r="J22" s="204"/>
      <c r="K22" s="204"/>
      <c r="L22" s="204"/>
      <c r="M22" s="204"/>
      <c r="N22" s="205"/>
    </row>
    <row r="23" spans="1:14" ht="24" customHeight="1" x14ac:dyDescent="0.2">
      <c r="A23" s="195"/>
      <c r="B23" s="196"/>
      <c r="C23" s="206"/>
      <c r="D23" s="207"/>
      <c r="E23" s="207"/>
      <c r="F23" s="207"/>
      <c r="G23" s="207"/>
      <c r="H23" s="207"/>
      <c r="I23" s="207"/>
      <c r="J23" s="207"/>
      <c r="K23" s="207"/>
      <c r="L23" s="207"/>
      <c r="M23" s="207"/>
      <c r="N23" s="208"/>
    </row>
    <row r="24" spans="1:14" ht="24" customHeight="1" x14ac:dyDescent="0.2">
      <c r="A24" s="171" t="s">
        <v>22</v>
      </c>
      <c r="B24" s="172"/>
      <c r="C24" s="203" t="str">
        <f>IF(F7="","",案件情報シート1!C24&amp;"")</f>
        <v/>
      </c>
      <c r="D24" s="204"/>
      <c r="E24" s="204"/>
      <c r="F24" s="204"/>
      <c r="G24" s="204"/>
      <c r="H24" s="204"/>
      <c r="I24" s="204"/>
      <c r="J24" s="204"/>
      <c r="K24" s="204"/>
      <c r="L24" s="204"/>
      <c r="M24" s="204"/>
      <c r="N24" s="205"/>
    </row>
    <row r="25" spans="1:14" ht="24" customHeight="1" x14ac:dyDescent="0.2">
      <c r="A25" s="173"/>
      <c r="B25" s="174"/>
      <c r="C25" s="209"/>
      <c r="D25" s="210"/>
      <c r="E25" s="210"/>
      <c r="F25" s="210"/>
      <c r="G25" s="210"/>
      <c r="H25" s="210"/>
      <c r="I25" s="210"/>
      <c r="J25" s="210"/>
      <c r="K25" s="210"/>
      <c r="L25" s="210"/>
      <c r="M25" s="210"/>
      <c r="N25" s="211"/>
    </row>
    <row r="26" spans="1:14" ht="24" customHeight="1" x14ac:dyDescent="0.2">
      <c r="A26" s="173"/>
      <c r="B26" s="174"/>
      <c r="C26" s="209"/>
      <c r="D26" s="210"/>
      <c r="E26" s="210"/>
      <c r="F26" s="210"/>
      <c r="G26" s="210"/>
      <c r="H26" s="210"/>
      <c r="I26" s="210"/>
      <c r="J26" s="210"/>
      <c r="K26" s="210"/>
      <c r="L26" s="210"/>
      <c r="M26" s="210"/>
      <c r="N26" s="211"/>
    </row>
    <row r="27" spans="1:14" ht="24" customHeight="1" x14ac:dyDescent="0.2">
      <c r="A27" s="173"/>
      <c r="B27" s="174"/>
      <c r="C27" s="209"/>
      <c r="D27" s="210"/>
      <c r="E27" s="210"/>
      <c r="F27" s="210"/>
      <c r="G27" s="210"/>
      <c r="H27" s="210"/>
      <c r="I27" s="210"/>
      <c r="J27" s="210"/>
      <c r="K27" s="210"/>
      <c r="L27" s="210"/>
      <c r="M27" s="210"/>
      <c r="N27" s="211"/>
    </row>
    <row r="28" spans="1:14" ht="24" customHeight="1" x14ac:dyDescent="0.2">
      <c r="A28" s="173"/>
      <c r="B28" s="174"/>
      <c r="C28" s="209"/>
      <c r="D28" s="210"/>
      <c r="E28" s="210"/>
      <c r="F28" s="210"/>
      <c r="G28" s="210"/>
      <c r="H28" s="210"/>
      <c r="I28" s="210"/>
      <c r="J28" s="210"/>
      <c r="K28" s="210"/>
      <c r="L28" s="210"/>
      <c r="M28" s="210"/>
      <c r="N28" s="211"/>
    </row>
    <row r="29" spans="1:14" ht="24" customHeight="1" x14ac:dyDescent="0.2">
      <c r="A29" s="173"/>
      <c r="B29" s="174"/>
      <c r="C29" s="209"/>
      <c r="D29" s="210"/>
      <c r="E29" s="210"/>
      <c r="F29" s="210"/>
      <c r="G29" s="210"/>
      <c r="H29" s="210"/>
      <c r="I29" s="210"/>
      <c r="J29" s="210"/>
      <c r="K29" s="210"/>
      <c r="L29" s="210"/>
      <c r="M29" s="210"/>
      <c r="N29" s="211"/>
    </row>
    <row r="30" spans="1:14" ht="24" customHeight="1" x14ac:dyDescent="0.2">
      <c r="A30" s="173"/>
      <c r="B30" s="174"/>
      <c r="C30" s="209"/>
      <c r="D30" s="210"/>
      <c r="E30" s="210"/>
      <c r="F30" s="210"/>
      <c r="G30" s="210"/>
      <c r="H30" s="210"/>
      <c r="I30" s="210"/>
      <c r="J30" s="210"/>
      <c r="K30" s="210"/>
      <c r="L30" s="210"/>
      <c r="M30" s="210"/>
      <c r="N30" s="211"/>
    </row>
    <row r="31" spans="1:14" ht="24" customHeight="1" x14ac:dyDescent="0.2">
      <c r="A31" s="173"/>
      <c r="B31" s="174"/>
      <c r="C31" s="209"/>
      <c r="D31" s="210"/>
      <c r="E31" s="210"/>
      <c r="F31" s="210"/>
      <c r="G31" s="210"/>
      <c r="H31" s="210"/>
      <c r="I31" s="210"/>
      <c r="J31" s="210"/>
      <c r="K31" s="210"/>
      <c r="L31" s="210"/>
      <c r="M31" s="210"/>
      <c r="N31" s="211"/>
    </row>
    <row r="32" spans="1:14" ht="24" customHeight="1" x14ac:dyDescent="0.2">
      <c r="A32" s="173"/>
      <c r="B32" s="174"/>
      <c r="C32" s="209"/>
      <c r="D32" s="210"/>
      <c r="E32" s="210"/>
      <c r="F32" s="210"/>
      <c r="G32" s="210"/>
      <c r="H32" s="210"/>
      <c r="I32" s="210"/>
      <c r="J32" s="210"/>
      <c r="K32" s="210"/>
      <c r="L32" s="210"/>
      <c r="M32" s="210"/>
      <c r="N32" s="211"/>
    </row>
    <row r="33" spans="1:14" ht="24" customHeight="1" x14ac:dyDescent="0.2">
      <c r="A33" s="173"/>
      <c r="B33" s="174"/>
      <c r="C33" s="209"/>
      <c r="D33" s="210"/>
      <c r="E33" s="210"/>
      <c r="F33" s="210"/>
      <c r="G33" s="210"/>
      <c r="H33" s="210"/>
      <c r="I33" s="210"/>
      <c r="J33" s="210"/>
      <c r="K33" s="210"/>
      <c r="L33" s="210"/>
      <c r="M33" s="210"/>
      <c r="N33" s="211"/>
    </row>
    <row r="34" spans="1:14" ht="24" customHeight="1" x14ac:dyDescent="0.2">
      <c r="A34" s="173"/>
      <c r="B34" s="174"/>
      <c r="C34" s="209"/>
      <c r="D34" s="210"/>
      <c r="E34" s="210"/>
      <c r="F34" s="210"/>
      <c r="G34" s="210"/>
      <c r="H34" s="210"/>
      <c r="I34" s="210"/>
      <c r="J34" s="210"/>
      <c r="K34" s="210"/>
      <c r="L34" s="210"/>
      <c r="M34" s="210"/>
      <c r="N34" s="211"/>
    </row>
    <row r="35" spans="1:14" ht="24" customHeight="1" x14ac:dyDescent="0.2">
      <c r="A35" s="175"/>
      <c r="B35" s="176"/>
      <c r="C35" s="206"/>
      <c r="D35" s="207"/>
      <c r="E35" s="207"/>
      <c r="F35" s="207"/>
      <c r="G35" s="207"/>
      <c r="H35" s="207"/>
      <c r="I35" s="207"/>
      <c r="J35" s="207"/>
      <c r="K35" s="207"/>
      <c r="L35" s="207"/>
      <c r="M35" s="207"/>
      <c r="N35" s="208"/>
    </row>
    <row r="36" spans="1:14" x14ac:dyDescent="0.2">
      <c r="A36" s="186"/>
      <c r="B36" s="186"/>
      <c r="C36" s="186"/>
      <c r="D36" s="186"/>
      <c r="E36" s="186"/>
      <c r="F36" s="186"/>
      <c r="G36" s="186"/>
      <c r="H36" s="186"/>
      <c r="I36" s="186"/>
      <c r="J36" s="186"/>
      <c r="K36" s="186"/>
      <c r="L36" s="186"/>
      <c r="M36" s="186"/>
      <c r="N36" s="186"/>
    </row>
    <row r="37" spans="1:14" x14ac:dyDescent="0.2">
      <c r="A37" s="186"/>
      <c r="B37" s="186"/>
      <c r="C37" s="186"/>
      <c r="D37" s="186"/>
      <c r="E37" s="186"/>
      <c r="F37" s="186"/>
      <c r="G37" s="186"/>
      <c r="H37" s="186"/>
      <c r="I37" s="186"/>
      <c r="J37" s="186"/>
      <c r="K37" s="186"/>
      <c r="L37" s="186"/>
      <c r="M37" s="186"/>
      <c r="N37" s="186"/>
    </row>
    <row r="40" spans="1:14" ht="14.4" x14ac:dyDescent="0.2">
      <c r="A40" s="7"/>
      <c r="B40" s="7"/>
      <c r="C40" s="7"/>
      <c r="D40" s="7"/>
      <c r="E40" s="7"/>
      <c r="F40" s="5"/>
      <c r="G40" s="1"/>
      <c r="H40" s="1"/>
      <c r="I40" s="1"/>
      <c r="J40" s="1"/>
      <c r="K40" s="1"/>
      <c r="L40" s="1"/>
      <c r="M40" s="1"/>
      <c r="N40" s="1"/>
    </row>
  </sheetData>
  <sheetProtection selectLockedCells="1"/>
  <mergeCells count="32">
    <mergeCell ref="A37:N37"/>
    <mergeCell ref="A22:B23"/>
    <mergeCell ref="C22:N23"/>
    <mergeCell ref="A24:B35"/>
    <mergeCell ref="C24:N35"/>
    <mergeCell ref="A36:N36"/>
    <mergeCell ref="A13:B16"/>
    <mergeCell ref="C13:N16"/>
    <mergeCell ref="A17:B21"/>
    <mergeCell ref="C18:D18"/>
    <mergeCell ref="E18:N18"/>
    <mergeCell ref="C19:D19"/>
    <mergeCell ref="E19:N19"/>
    <mergeCell ref="C20:D20"/>
    <mergeCell ref="E20:N20"/>
    <mergeCell ref="C21:D21"/>
    <mergeCell ref="E21:N21"/>
    <mergeCell ref="A12:B12"/>
    <mergeCell ref="C12:F12"/>
    <mergeCell ref="H12:I12"/>
    <mergeCell ref="J12:M12"/>
    <mergeCell ref="J1:N1"/>
    <mergeCell ref="A5:N5"/>
    <mergeCell ref="C7:E7"/>
    <mergeCell ref="F7:L7"/>
    <mergeCell ref="A9:B9"/>
    <mergeCell ref="C9:N9"/>
    <mergeCell ref="A10:B10"/>
    <mergeCell ref="C10:N10"/>
    <mergeCell ref="A11:B11"/>
    <mergeCell ref="D11:E11"/>
    <mergeCell ref="G11:N11"/>
  </mergeCells>
  <phoneticPr fontId="2"/>
  <pageMargins left="0.62992125984251968" right="0.39370078740157483" top="0.55118110236220474" bottom="0.39370078740157483" header="0.31496062992125984" footer="0.31496062992125984"/>
  <pageSetup paperSize="9" scale="107"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40"/>
  <sheetViews>
    <sheetView view="pageBreakPreview" zoomScaleNormal="100" zoomScaleSheetLayoutView="100" workbookViewId="0">
      <selection activeCell="A13" sqref="A13:B16"/>
    </sheetView>
  </sheetViews>
  <sheetFormatPr defaultRowHeight="13.2" x14ac:dyDescent="0.2"/>
  <cols>
    <col min="1" max="1" width="6.6640625" customWidth="1"/>
    <col min="2" max="2" width="6.33203125" customWidth="1"/>
    <col min="3" max="14" width="6" customWidth="1"/>
  </cols>
  <sheetData>
    <row r="1" spans="1:14" x14ac:dyDescent="0.2">
      <c r="J1" s="155" t="str">
        <f>申込書!K1</f>
        <v>≪申込期限：2025年11月21日(金) 17:00≫</v>
      </c>
      <c r="K1" s="155"/>
      <c r="L1" s="155"/>
      <c r="M1" s="155"/>
      <c r="N1" s="155"/>
    </row>
    <row r="2" spans="1:14" ht="18.75" customHeight="1" x14ac:dyDescent="0.2">
      <c r="A2" s="3" t="s">
        <v>95</v>
      </c>
      <c r="B2" s="3"/>
      <c r="C2" s="3"/>
      <c r="D2" s="2"/>
      <c r="E2" s="2"/>
      <c r="F2" s="2"/>
      <c r="G2" s="2"/>
      <c r="H2" s="2"/>
      <c r="I2" s="2"/>
      <c r="J2" s="2"/>
      <c r="K2" s="6"/>
      <c r="L2" s="6"/>
      <c r="M2" s="6"/>
      <c r="N2" s="6"/>
    </row>
    <row r="3" spans="1:14" ht="18.75" customHeight="1" x14ac:dyDescent="0.2">
      <c r="A3" s="3" t="s">
        <v>8</v>
      </c>
      <c r="B3" s="3"/>
      <c r="C3" s="3"/>
      <c r="D3" s="2"/>
      <c r="E3" s="2"/>
      <c r="F3" s="2"/>
      <c r="G3" s="2"/>
      <c r="H3" s="2"/>
      <c r="I3" s="2"/>
      <c r="J3" s="2"/>
      <c r="K3" s="6"/>
      <c r="L3" s="6"/>
      <c r="M3" s="6"/>
      <c r="N3" s="6"/>
    </row>
    <row r="4" spans="1:14" ht="12" customHeight="1" x14ac:dyDescent="0.2">
      <c r="A4" s="3"/>
      <c r="B4" s="3"/>
      <c r="C4" s="3"/>
      <c r="D4" s="2"/>
      <c r="E4" s="2"/>
      <c r="F4" s="2"/>
      <c r="G4" s="2"/>
      <c r="H4" s="2"/>
      <c r="I4" s="2"/>
      <c r="J4" s="2"/>
      <c r="K4" s="2"/>
      <c r="L4" s="2"/>
      <c r="M4" s="2"/>
      <c r="N4" s="2"/>
    </row>
    <row r="5" spans="1:14" ht="24" customHeight="1" x14ac:dyDescent="0.2">
      <c r="A5" s="156" t="s">
        <v>94</v>
      </c>
      <c r="B5" s="156"/>
      <c r="C5" s="156"/>
      <c r="D5" s="156"/>
      <c r="E5" s="156"/>
      <c r="F5" s="156"/>
      <c r="G5" s="156"/>
      <c r="H5" s="156"/>
      <c r="I5" s="156"/>
      <c r="J5" s="156"/>
      <c r="K5" s="156"/>
      <c r="L5" s="156"/>
      <c r="M5" s="156"/>
      <c r="N5" s="156"/>
    </row>
    <row r="6" spans="1:14" ht="12" customHeight="1" x14ac:dyDescent="0.2">
      <c r="A6" s="3"/>
      <c r="B6" s="3"/>
      <c r="C6" s="3"/>
      <c r="D6" s="2"/>
      <c r="E6" s="2"/>
      <c r="F6" s="2"/>
      <c r="G6" s="2"/>
      <c r="H6" s="2"/>
      <c r="I6" s="2"/>
      <c r="J6" s="2"/>
      <c r="K6" s="2"/>
      <c r="L6" s="2"/>
      <c r="M6" s="2"/>
      <c r="N6" s="2"/>
    </row>
    <row r="7" spans="1:14" ht="22.5" customHeight="1" x14ac:dyDescent="0.2">
      <c r="A7" s="4"/>
      <c r="C7" s="166" t="s">
        <v>54</v>
      </c>
      <c r="D7" s="166"/>
      <c r="E7" s="166"/>
      <c r="F7" s="167" t="str">
        <f>IF(申込書!R20="","",申込書!R20)</f>
        <v/>
      </c>
      <c r="G7" s="167"/>
      <c r="H7" s="167"/>
      <c r="I7" s="167"/>
      <c r="J7" s="167"/>
      <c r="K7" s="167"/>
      <c r="L7" s="167"/>
    </row>
    <row r="8" spans="1:14" ht="23.25" customHeight="1" x14ac:dyDescent="0.2"/>
    <row r="9" spans="1:14" ht="22.5" customHeight="1" x14ac:dyDescent="0.2">
      <c r="A9" s="157" t="s">
        <v>19</v>
      </c>
      <c r="B9" s="158"/>
      <c r="C9" s="163" t="str">
        <f>IF(F7="","",申込書!C7&amp;"")</f>
        <v/>
      </c>
      <c r="D9" s="164"/>
      <c r="E9" s="164"/>
      <c r="F9" s="164"/>
      <c r="G9" s="164"/>
      <c r="H9" s="164"/>
      <c r="I9" s="164"/>
      <c r="J9" s="164"/>
      <c r="K9" s="164"/>
      <c r="L9" s="164"/>
      <c r="M9" s="164"/>
      <c r="N9" s="165"/>
    </row>
    <row r="10" spans="1:14" ht="22.5" customHeight="1" x14ac:dyDescent="0.2">
      <c r="A10" s="157" t="s">
        <v>2</v>
      </c>
      <c r="B10" s="158"/>
      <c r="C10" s="163" t="str">
        <f>IF(F7="","",申込書!K7&amp;"")</f>
        <v/>
      </c>
      <c r="D10" s="164"/>
      <c r="E10" s="164"/>
      <c r="F10" s="164"/>
      <c r="G10" s="164"/>
      <c r="H10" s="164"/>
      <c r="I10" s="164"/>
      <c r="J10" s="164"/>
      <c r="K10" s="164"/>
      <c r="L10" s="164"/>
      <c r="M10" s="164"/>
      <c r="N10" s="165"/>
    </row>
    <row r="11" spans="1:14" ht="22.5" customHeight="1" x14ac:dyDescent="0.2">
      <c r="A11" s="157" t="s">
        <v>0</v>
      </c>
      <c r="B11" s="158"/>
      <c r="C11" s="14" t="s">
        <v>10</v>
      </c>
      <c r="D11" s="159" t="str">
        <f>IF(F7="","",申込書!D8&amp;"")</f>
        <v/>
      </c>
      <c r="E11" s="160"/>
      <c r="F11" s="13" t="s">
        <v>28</v>
      </c>
      <c r="G11" s="159" t="str">
        <f>IF(F7="","",申込書!H8&amp;"")</f>
        <v/>
      </c>
      <c r="H11" s="161"/>
      <c r="I11" s="161"/>
      <c r="J11" s="161"/>
      <c r="K11" s="161"/>
      <c r="L11" s="161"/>
      <c r="M11" s="161"/>
      <c r="N11" s="162"/>
    </row>
    <row r="12" spans="1:14" ht="22.5" customHeight="1" x14ac:dyDescent="0.2">
      <c r="A12" s="157" t="s">
        <v>1</v>
      </c>
      <c r="B12" s="158"/>
      <c r="C12" s="168" t="str">
        <f>IF(F7="","",申込書!C9&amp;"")</f>
        <v/>
      </c>
      <c r="D12" s="169"/>
      <c r="E12" s="169"/>
      <c r="F12" s="169"/>
      <c r="G12" s="15" t="s">
        <v>11</v>
      </c>
      <c r="H12" s="157" t="s">
        <v>7</v>
      </c>
      <c r="I12" s="170"/>
      <c r="J12" s="168" t="str">
        <f>IF(F7="","",申込書!K9&amp;"")</f>
        <v/>
      </c>
      <c r="K12" s="169"/>
      <c r="L12" s="169"/>
      <c r="M12" s="169"/>
      <c r="N12" s="16" t="s">
        <v>17</v>
      </c>
    </row>
    <row r="13" spans="1:14" ht="24" customHeight="1" x14ac:dyDescent="0.2">
      <c r="A13" s="171" t="s">
        <v>20</v>
      </c>
      <c r="B13" s="172"/>
      <c r="C13" s="212" t="str">
        <f>IF(F7="","",案件情報シート1!C13&amp;"")</f>
        <v/>
      </c>
      <c r="D13" s="213"/>
      <c r="E13" s="213"/>
      <c r="F13" s="213"/>
      <c r="G13" s="213"/>
      <c r="H13" s="213"/>
      <c r="I13" s="213"/>
      <c r="J13" s="213"/>
      <c r="K13" s="213"/>
      <c r="L13" s="213"/>
      <c r="M13" s="213"/>
      <c r="N13" s="214"/>
    </row>
    <row r="14" spans="1:14" ht="24" customHeight="1" x14ac:dyDescent="0.2">
      <c r="A14" s="173"/>
      <c r="B14" s="174"/>
      <c r="C14" s="215"/>
      <c r="D14" s="216"/>
      <c r="E14" s="216"/>
      <c r="F14" s="216"/>
      <c r="G14" s="216"/>
      <c r="H14" s="216"/>
      <c r="I14" s="216"/>
      <c r="J14" s="216"/>
      <c r="K14" s="216"/>
      <c r="L14" s="216"/>
      <c r="M14" s="216"/>
      <c r="N14" s="217"/>
    </row>
    <row r="15" spans="1:14" ht="24" customHeight="1" x14ac:dyDescent="0.2">
      <c r="A15" s="173"/>
      <c r="B15" s="174"/>
      <c r="C15" s="215"/>
      <c r="D15" s="216"/>
      <c r="E15" s="216"/>
      <c r="F15" s="216"/>
      <c r="G15" s="216"/>
      <c r="H15" s="216"/>
      <c r="I15" s="216"/>
      <c r="J15" s="216"/>
      <c r="K15" s="216"/>
      <c r="L15" s="216"/>
      <c r="M15" s="216"/>
      <c r="N15" s="217"/>
    </row>
    <row r="16" spans="1:14" ht="24" customHeight="1" x14ac:dyDescent="0.2">
      <c r="A16" s="175"/>
      <c r="B16" s="176"/>
      <c r="C16" s="218"/>
      <c r="D16" s="219"/>
      <c r="E16" s="219"/>
      <c r="F16" s="219"/>
      <c r="G16" s="219"/>
      <c r="H16" s="219"/>
      <c r="I16" s="219"/>
      <c r="J16" s="219"/>
      <c r="K16" s="219"/>
      <c r="L16" s="219"/>
      <c r="M16" s="219"/>
      <c r="N16" s="220"/>
    </row>
    <row r="17" spans="1:14" ht="22.5" customHeight="1" x14ac:dyDescent="0.2">
      <c r="A17" s="191" t="s">
        <v>26</v>
      </c>
      <c r="B17" s="192"/>
      <c r="C17" s="17" t="s">
        <v>53</v>
      </c>
      <c r="D17" s="8"/>
      <c r="E17" s="8"/>
      <c r="F17" s="8"/>
      <c r="G17" s="8"/>
      <c r="H17" s="8"/>
      <c r="I17" s="8"/>
      <c r="J17" s="8"/>
      <c r="K17" s="8"/>
      <c r="L17" s="8"/>
      <c r="M17" s="8"/>
      <c r="N17" s="9"/>
    </row>
    <row r="18" spans="1:14" ht="20.100000000000001" customHeight="1" x14ac:dyDescent="0.2">
      <c r="A18" s="193"/>
      <c r="B18" s="194"/>
      <c r="C18" s="221" t="str">
        <f>案件情報シート1!C18&amp;""</f>
        <v/>
      </c>
      <c r="D18" s="222"/>
      <c r="E18" s="189" t="s">
        <v>23</v>
      </c>
      <c r="F18" s="189"/>
      <c r="G18" s="189"/>
      <c r="H18" s="189"/>
      <c r="I18" s="189"/>
      <c r="J18" s="189"/>
      <c r="K18" s="189"/>
      <c r="L18" s="189"/>
      <c r="M18" s="189"/>
      <c r="N18" s="190"/>
    </row>
    <row r="19" spans="1:14" ht="20.100000000000001" customHeight="1" x14ac:dyDescent="0.2">
      <c r="A19" s="193"/>
      <c r="B19" s="194"/>
      <c r="C19" s="221" t="str">
        <f>案件情報シート1!C19&amp;""</f>
        <v/>
      </c>
      <c r="D19" s="222"/>
      <c r="E19" s="189" t="s">
        <v>24</v>
      </c>
      <c r="F19" s="189"/>
      <c r="G19" s="189"/>
      <c r="H19" s="189"/>
      <c r="I19" s="189"/>
      <c r="J19" s="189"/>
      <c r="K19" s="189"/>
      <c r="L19" s="189"/>
      <c r="M19" s="189"/>
      <c r="N19" s="190"/>
    </row>
    <row r="20" spans="1:14" ht="20.100000000000001" customHeight="1" x14ac:dyDescent="0.2">
      <c r="A20" s="193"/>
      <c r="B20" s="194"/>
      <c r="C20" s="221" t="str">
        <f>案件情報シート1!C20&amp;""</f>
        <v/>
      </c>
      <c r="D20" s="222"/>
      <c r="E20" s="189" t="s">
        <v>25</v>
      </c>
      <c r="F20" s="189"/>
      <c r="G20" s="189"/>
      <c r="H20" s="189"/>
      <c r="I20" s="189"/>
      <c r="J20" s="189"/>
      <c r="K20" s="189"/>
      <c r="L20" s="189"/>
      <c r="M20" s="189"/>
      <c r="N20" s="190"/>
    </row>
    <row r="21" spans="1:14" ht="20.100000000000001" customHeight="1" x14ac:dyDescent="0.2">
      <c r="A21" s="195"/>
      <c r="B21" s="196"/>
      <c r="C21" s="221" t="str">
        <f>案件情報シート1!C21&amp;""</f>
        <v/>
      </c>
      <c r="D21" s="222"/>
      <c r="E21" s="223" t="str">
        <f>案件情報シート1!E21</f>
        <v>その他（                                         )</v>
      </c>
      <c r="F21" s="224"/>
      <c r="G21" s="224"/>
      <c r="H21" s="224"/>
      <c r="I21" s="224"/>
      <c r="J21" s="224"/>
      <c r="K21" s="224"/>
      <c r="L21" s="224"/>
      <c r="M21" s="224"/>
      <c r="N21" s="225"/>
    </row>
    <row r="22" spans="1:14" ht="24" customHeight="1" x14ac:dyDescent="0.2">
      <c r="A22" s="197" t="s">
        <v>21</v>
      </c>
      <c r="B22" s="192"/>
      <c r="C22" s="203" t="str">
        <f>IF(F7="","",案件情報シート1!C22&amp;"")</f>
        <v/>
      </c>
      <c r="D22" s="204"/>
      <c r="E22" s="204"/>
      <c r="F22" s="204"/>
      <c r="G22" s="204"/>
      <c r="H22" s="204"/>
      <c r="I22" s="204"/>
      <c r="J22" s="204"/>
      <c r="K22" s="204"/>
      <c r="L22" s="204"/>
      <c r="M22" s="204"/>
      <c r="N22" s="205"/>
    </row>
    <row r="23" spans="1:14" ht="24" customHeight="1" x14ac:dyDescent="0.2">
      <c r="A23" s="195"/>
      <c r="B23" s="196"/>
      <c r="C23" s="206"/>
      <c r="D23" s="207"/>
      <c r="E23" s="207"/>
      <c r="F23" s="207"/>
      <c r="G23" s="207"/>
      <c r="H23" s="207"/>
      <c r="I23" s="207"/>
      <c r="J23" s="207"/>
      <c r="K23" s="207"/>
      <c r="L23" s="207"/>
      <c r="M23" s="207"/>
      <c r="N23" s="208"/>
    </row>
    <row r="24" spans="1:14" ht="24" customHeight="1" x14ac:dyDescent="0.2">
      <c r="A24" s="171" t="s">
        <v>22</v>
      </c>
      <c r="B24" s="172"/>
      <c r="C24" s="203" t="str">
        <f>IF(F7="","",案件情報シート1!C24&amp;"")</f>
        <v/>
      </c>
      <c r="D24" s="204"/>
      <c r="E24" s="204"/>
      <c r="F24" s="204"/>
      <c r="G24" s="204"/>
      <c r="H24" s="204"/>
      <c r="I24" s="204"/>
      <c r="J24" s="204"/>
      <c r="K24" s="204"/>
      <c r="L24" s="204"/>
      <c r="M24" s="204"/>
      <c r="N24" s="205"/>
    </row>
    <row r="25" spans="1:14" ht="24" customHeight="1" x14ac:dyDescent="0.2">
      <c r="A25" s="173"/>
      <c r="B25" s="174"/>
      <c r="C25" s="209"/>
      <c r="D25" s="210"/>
      <c r="E25" s="210"/>
      <c r="F25" s="210"/>
      <c r="G25" s="210"/>
      <c r="H25" s="210"/>
      <c r="I25" s="210"/>
      <c r="J25" s="210"/>
      <c r="K25" s="210"/>
      <c r="L25" s="210"/>
      <c r="M25" s="210"/>
      <c r="N25" s="211"/>
    </row>
    <row r="26" spans="1:14" ht="24" customHeight="1" x14ac:dyDescent="0.2">
      <c r="A26" s="173"/>
      <c r="B26" s="174"/>
      <c r="C26" s="209"/>
      <c r="D26" s="210"/>
      <c r="E26" s="210"/>
      <c r="F26" s="210"/>
      <c r="G26" s="210"/>
      <c r="H26" s="210"/>
      <c r="I26" s="210"/>
      <c r="J26" s="210"/>
      <c r="K26" s="210"/>
      <c r="L26" s="210"/>
      <c r="M26" s="210"/>
      <c r="N26" s="211"/>
    </row>
    <row r="27" spans="1:14" ht="24" customHeight="1" x14ac:dyDescent="0.2">
      <c r="A27" s="173"/>
      <c r="B27" s="174"/>
      <c r="C27" s="209"/>
      <c r="D27" s="210"/>
      <c r="E27" s="210"/>
      <c r="F27" s="210"/>
      <c r="G27" s="210"/>
      <c r="H27" s="210"/>
      <c r="I27" s="210"/>
      <c r="J27" s="210"/>
      <c r="K27" s="210"/>
      <c r="L27" s="210"/>
      <c r="M27" s="210"/>
      <c r="N27" s="211"/>
    </row>
    <row r="28" spans="1:14" ht="24" customHeight="1" x14ac:dyDescent="0.2">
      <c r="A28" s="173"/>
      <c r="B28" s="174"/>
      <c r="C28" s="209"/>
      <c r="D28" s="210"/>
      <c r="E28" s="210"/>
      <c r="F28" s="210"/>
      <c r="G28" s="210"/>
      <c r="H28" s="210"/>
      <c r="I28" s="210"/>
      <c r="J28" s="210"/>
      <c r="K28" s="210"/>
      <c r="L28" s="210"/>
      <c r="M28" s="210"/>
      <c r="N28" s="211"/>
    </row>
    <row r="29" spans="1:14" ht="24" customHeight="1" x14ac:dyDescent="0.2">
      <c r="A29" s="173"/>
      <c r="B29" s="174"/>
      <c r="C29" s="209"/>
      <c r="D29" s="210"/>
      <c r="E29" s="210"/>
      <c r="F29" s="210"/>
      <c r="G29" s="210"/>
      <c r="H29" s="210"/>
      <c r="I29" s="210"/>
      <c r="J29" s="210"/>
      <c r="K29" s="210"/>
      <c r="L29" s="210"/>
      <c r="M29" s="210"/>
      <c r="N29" s="211"/>
    </row>
    <row r="30" spans="1:14" ht="24" customHeight="1" x14ac:dyDescent="0.2">
      <c r="A30" s="173"/>
      <c r="B30" s="174"/>
      <c r="C30" s="209"/>
      <c r="D30" s="210"/>
      <c r="E30" s="210"/>
      <c r="F30" s="210"/>
      <c r="G30" s="210"/>
      <c r="H30" s="210"/>
      <c r="I30" s="210"/>
      <c r="J30" s="210"/>
      <c r="K30" s="210"/>
      <c r="L30" s="210"/>
      <c r="M30" s="210"/>
      <c r="N30" s="211"/>
    </row>
    <row r="31" spans="1:14" ht="24" customHeight="1" x14ac:dyDescent="0.2">
      <c r="A31" s="173"/>
      <c r="B31" s="174"/>
      <c r="C31" s="209"/>
      <c r="D31" s="210"/>
      <c r="E31" s="210"/>
      <c r="F31" s="210"/>
      <c r="G31" s="210"/>
      <c r="H31" s="210"/>
      <c r="I31" s="210"/>
      <c r="J31" s="210"/>
      <c r="K31" s="210"/>
      <c r="L31" s="210"/>
      <c r="M31" s="210"/>
      <c r="N31" s="211"/>
    </row>
    <row r="32" spans="1:14" ht="24" customHeight="1" x14ac:dyDescent="0.2">
      <c r="A32" s="173"/>
      <c r="B32" s="174"/>
      <c r="C32" s="209"/>
      <c r="D32" s="210"/>
      <c r="E32" s="210"/>
      <c r="F32" s="210"/>
      <c r="G32" s="210"/>
      <c r="H32" s="210"/>
      <c r="I32" s="210"/>
      <c r="J32" s="210"/>
      <c r="K32" s="210"/>
      <c r="L32" s="210"/>
      <c r="M32" s="210"/>
      <c r="N32" s="211"/>
    </row>
    <row r="33" spans="1:14" ht="24" customHeight="1" x14ac:dyDescent="0.2">
      <c r="A33" s="173"/>
      <c r="B33" s="174"/>
      <c r="C33" s="209"/>
      <c r="D33" s="210"/>
      <c r="E33" s="210"/>
      <c r="F33" s="210"/>
      <c r="G33" s="210"/>
      <c r="H33" s="210"/>
      <c r="I33" s="210"/>
      <c r="J33" s="210"/>
      <c r="K33" s="210"/>
      <c r="L33" s="210"/>
      <c r="M33" s="210"/>
      <c r="N33" s="211"/>
    </row>
    <row r="34" spans="1:14" ht="24" customHeight="1" x14ac:dyDescent="0.2">
      <c r="A34" s="173"/>
      <c r="B34" s="174"/>
      <c r="C34" s="209"/>
      <c r="D34" s="210"/>
      <c r="E34" s="210"/>
      <c r="F34" s="210"/>
      <c r="G34" s="210"/>
      <c r="H34" s="210"/>
      <c r="I34" s="210"/>
      <c r="J34" s="210"/>
      <c r="K34" s="210"/>
      <c r="L34" s="210"/>
      <c r="M34" s="210"/>
      <c r="N34" s="211"/>
    </row>
    <row r="35" spans="1:14" ht="24" customHeight="1" x14ac:dyDescent="0.2">
      <c r="A35" s="175"/>
      <c r="B35" s="176"/>
      <c r="C35" s="206"/>
      <c r="D35" s="207"/>
      <c r="E35" s="207"/>
      <c r="F35" s="207"/>
      <c r="G35" s="207"/>
      <c r="H35" s="207"/>
      <c r="I35" s="207"/>
      <c r="J35" s="207"/>
      <c r="K35" s="207"/>
      <c r="L35" s="207"/>
      <c r="M35" s="207"/>
      <c r="N35" s="208"/>
    </row>
    <row r="36" spans="1:14" x14ac:dyDescent="0.2">
      <c r="A36" s="186"/>
      <c r="B36" s="186"/>
      <c r="C36" s="186"/>
      <c r="D36" s="186"/>
      <c r="E36" s="186"/>
      <c r="F36" s="186"/>
      <c r="G36" s="186"/>
      <c r="H36" s="186"/>
      <c r="I36" s="186"/>
      <c r="J36" s="186"/>
      <c r="K36" s="186"/>
      <c r="L36" s="186"/>
      <c r="M36" s="186"/>
      <c r="N36" s="186"/>
    </row>
    <row r="37" spans="1:14" x14ac:dyDescent="0.2">
      <c r="A37" s="186"/>
      <c r="B37" s="186"/>
      <c r="C37" s="186"/>
      <c r="D37" s="186"/>
      <c r="E37" s="186"/>
      <c r="F37" s="186"/>
      <c r="G37" s="186"/>
      <c r="H37" s="186"/>
      <c r="I37" s="186"/>
      <c r="J37" s="186"/>
      <c r="K37" s="186"/>
      <c r="L37" s="186"/>
      <c r="M37" s="186"/>
      <c r="N37" s="186"/>
    </row>
    <row r="40" spans="1:14" ht="14.4" x14ac:dyDescent="0.2">
      <c r="A40" s="7"/>
      <c r="B40" s="7"/>
      <c r="C40" s="7"/>
      <c r="D40" s="7"/>
      <c r="E40" s="7"/>
      <c r="F40" s="5"/>
      <c r="G40" s="1"/>
      <c r="H40" s="1"/>
      <c r="I40" s="1"/>
      <c r="J40" s="1"/>
      <c r="K40" s="1"/>
      <c r="L40" s="1"/>
      <c r="M40" s="1"/>
      <c r="N40" s="1"/>
    </row>
  </sheetData>
  <sheetProtection selectLockedCells="1"/>
  <mergeCells count="32">
    <mergeCell ref="A37:N37"/>
    <mergeCell ref="E21:N21"/>
    <mergeCell ref="A22:B23"/>
    <mergeCell ref="C22:N23"/>
    <mergeCell ref="A24:B35"/>
    <mergeCell ref="C24:N35"/>
    <mergeCell ref="A36:N36"/>
    <mergeCell ref="A13:B16"/>
    <mergeCell ref="C13:N16"/>
    <mergeCell ref="A17:B21"/>
    <mergeCell ref="C18:D18"/>
    <mergeCell ref="E18:N18"/>
    <mergeCell ref="C19:D19"/>
    <mergeCell ref="E19:N19"/>
    <mergeCell ref="C20:D20"/>
    <mergeCell ref="E20:N20"/>
    <mergeCell ref="C21:D21"/>
    <mergeCell ref="A12:B12"/>
    <mergeCell ref="C12:F12"/>
    <mergeCell ref="H12:I12"/>
    <mergeCell ref="J12:M12"/>
    <mergeCell ref="J1:N1"/>
    <mergeCell ref="A5:N5"/>
    <mergeCell ref="C7:E7"/>
    <mergeCell ref="F7:L7"/>
    <mergeCell ref="A9:B9"/>
    <mergeCell ref="C9:N9"/>
    <mergeCell ref="A10:B10"/>
    <mergeCell ref="C10:N10"/>
    <mergeCell ref="A11:B11"/>
    <mergeCell ref="D11:E11"/>
    <mergeCell ref="G11:N11"/>
  </mergeCells>
  <phoneticPr fontId="2"/>
  <pageMargins left="0.62992125984251968" right="0.39370078740157483" top="0.55118110236220474" bottom="0.39370078740157483" header="0.31496062992125984" footer="0.31496062992125984"/>
  <pageSetup paperSize="9" scale="107"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3"/>
  <sheetViews>
    <sheetView workbookViewId="0">
      <pane xSplit="5" ySplit="2" topLeftCell="X3" activePane="bottomRight" state="frozen"/>
      <selection pane="topRight" activeCell="F1" sqref="F1"/>
      <selection pane="bottomLeft" activeCell="A3" sqref="A3"/>
      <selection pane="bottomRight" activeCell="AN3" sqref="AN3"/>
    </sheetView>
  </sheetViews>
  <sheetFormatPr defaultRowHeight="13.2" x14ac:dyDescent="0.2"/>
  <cols>
    <col min="1" max="1" width="11.6640625" style="10" bestFit="1" customWidth="1"/>
    <col min="2" max="2" width="9" style="11"/>
    <col min="8" max="8" width="14.77734375" customWidth="1"/>
    <col min="10" max="10" width="15.77734375" customWidth="1"/>
    <col min="14" max="14" width="15.88671875" customWidth="1"/>
    <col min="15" max="15" width="17.21875" customWidth="1"/>
    <col min="16" max="16" width="10.109375" customWidth="1"/>
    <col min="17" max="17" width="11.109375" customWidth="1"/>
    <col min="18" max="18" width="10.44140625" customWidth="1"/>
    <col min="23" max="23" width="12.33203125" customWidth="1"/>
    <col min="24" max="31" width="13.6640625" customWidth="1"/>
  </cols>
  <sheetData>
    <row r="1" spans="1:41" ht="21.75" customHeight="1" x14ac:dyDescent="0.2">
      <c r="A1" s="228" t="s">
        <v>9</v>
      </c>
      <c r="B1" s="230" t="s">
        <v>29</v>
      </c>
      <c r="C1" s="226" t="s">
        <v>32</v>
      </c>
      <c r="D1" s="226" t="s">
        <v>13</v>
      </c>
      <c r="E1" s="226" t="s">
        <v>31</v>
      </c>
      <c r="F1" s="226" t="s">
        <v>33</v>
      </c>
      <c r="G1" s="226" t="s">
        <v>60</v>
      </c>
      <c r="H1" s="226" t="s">
        <v>34</v>
      </c>
      <c r="I1" s="226" t="s">
        <v>10</v>
      </c>
      <c r="J1" s="226" t="s">
        <v>28</v>
      </c>
      <c r="K1" s="226" t="s">
        <v>30</v>
      </c>
      <c r="L1" s="226" t="s">
        <v>7</v>
      </c>
      <c r="M1" s="226" t="s">
        <v>35</v>
      </c>
      <c r="N1" s="226" t="s">
        <v>16</v>
      </c>
      <c r="O1" s="226" t="s">
        <v>36</v>
      </c>
      <c r="P1" s="226" t="s">
        <v>37</v>
      </c>
      <c r="Q1" s="226" t="s">
        <v>38</v>
      </c>
      <c r="R1" s="234" t="s">
        <v>55</v>
      </c>
      <c r="S1" s="239" t="s">
        <v>20</v>
      </c>
      <c r="T1" s="238" t="s">
        <v>45</v>
      </c>
      <c r="U1" s="238" t="s">
        <v>46</v>
      </c>
      <c r="V1" s="238" t="s">
        <v>47</v>
      </c>
      <c r="W1" s="238" t="s">
        <v>48</v>
      </c>
      <c r="X1" s="236"/>
      <c r="Y1" s="236"/>
      <c r="Z1" s="237"/>
      <c r="AA1" s="237"/>
      <c r="AB1" s="232"/>
      <c r="AC1" s="232"/>
      <c r="AD1" s="233"/>
      <c r="AE1" s="233"/>
    </row>
    <row r="2" spans="1:41" s="18" customFormat="1" ht="19.8" thickBot="1" x14ac:dyDescent="0.25">
      <c r="A2" s="229"/>
      <c r="B2" s="231"/>
      <c r="C2" s="227"/>
      <c r="D2" s="227"/>
      <c r="E2" s="227"/>
      <c r="F2" s="227"/>
      <c r="G2" s="227"/>
      <c r="H2" s="227"/>
      <c r="I2" s="227"/>
      <c r="J2" s="227"/>
      <c r="K2" s="227"/>
      <c r="L2" s="227"/>
      <c r="M2" s="227"/>
      <c r="N2" s="227"/>
      <c r="O2" s="227"/>
      <c r="P2" s="227"/>
      <c r="Q2" s="227"/>
      <c r="R2" s="235"/>
      <c r="S2" s="239"/>
      <c r="T2" s="238"/>
      <c r="U2" s="238"/>
      <c r="V2" s="238"/>
      <c r="W2" s="238"/>
      <c r="X2" s="18" t="s">
        <v>39</v>
      </c>
      <c r="Y2" s="18" t="s">
        <v>40</v>
      </c>
      <c r="Z2" s="18" t="s">
        <v>41</v>
      </c>
      <c r="AA2" s="18" t="s">
        <v>42</v>
      </c>
      <c r="AB2" s="18" t="s">
        <v>43</v>
      </c>
      <c r="AC2" s="18" t="s">
        <v>44</v>
      </c>
      <c r="AD2" s="18" t="s">
        <v>56</v>
      </c>
      <c r="AE2" s="18" t="s">
        <v>57</v>
      </c>
      <c r="AF2" s="19" t="s">
        <v>65</v>
      </c>
      <c r="AG2" s="19" t="s">
        <v>66</v>
      </c>
      <c r="AH2" s="19" t="s">
        <v>67</v>
      </c>
      <c r="AI2" s="19" t="s">
        <v>68</v>
      </c>
      <c r="AJ2" s="19" t="s">
        <v>69</v>
      </c>
      <c r="AK2" s="20" t="s">
        <v>70</v>
      </c>
      <c r="AL2" s="20" t="s">
        <v>72</v>
      </c>
      <c r="AM2" s="19" t="s">
        <v>71</v>
      </c>
      <c r="AN2" s="19" t="s">
        <v>78</v>
      </c>
      <c r="AO2" s="43" t="s">
        <v>79</v>
      </c>
    </row>
    <row r="3" spans="1:41" x14ac:dyDescent="0.2">
      <c r="A3" s="10">
        <f>申込書!C6</f>
        <v>0</v>
      </c>
      <c r="B3" s="11">
        <f>申込書!C7</f>
        <v>0</v>
      </c>
      <c r="C3" s="11">
        <f>申込書!C11</f>
        <v>0</v>
      </c>
      <c r="D3" s="11">
        <f>申込書!K11</f>
        <v>0</v>
      </c>
      <c r="E3" s="11">
        <f>申込書!C10</f>
        <v>0</v>
      </c>
      <c r="F3" s="11">
        <f>申込書!C12</f>
        <v>0</v>
      </c>
      <c r="G3" s="11">
        <f>申込書!K7</f>
        <v>0</v>
      </c>
      <c r="H3" s="11">
        <f>申込書!K12</f>
        <v>0</v>
      </c>
      <c r="I3" s="11">
        <f>申込書!D8</f>
        <v>0</v>
      </c>
      <c r="J3">
        <f>申込書!H8</f>
        <v>0</v>
      </c>
      <c r="K3" s="12">
        <f>申込書!C9</f>
        <v>0</v>
      </c>
      <c r="L3" s="11">
        <f>申込書!K9</f>
        <v>0</v>
      </c>
      <c r="M3" s="11">
        <f>申込書!C13</f>
        <v>0</v>
      </c>
      <c r="N3" s="11">
        <f>申込書!K13</f>
        <v>0</v>
      </c>
      <c r="O3" s="11" t="e">
        <f>申込書!$R16</f>
        <v>#N/A</v>
      </c>
      <c r="P3" s="11" t="str">
        <f>申込書!$R17</f>
        <v/>
      </c>
      <c r="Q3" s="11" t="str">
        <f>申込書!$R18</f>
        <v/>
      </c>
      <c r="R3" s="11" t="str">
        <f>申込書!$R19</f>
        <v/>
      </c>
      <c r="S3" s="11">
        <f>案件情報シート1!C13</f>
        <v>0</v>
      </c>
      <c r="T3" s="11" t="str">
        <f>IF(案件情報シート1!C18="","",案件情報シート1!C18)</f>
        <v/>
      </c>
      <c r="U3" s="11" t="str">
        <f>IF(案件情報シート1!C19="","",案件情報シート1!C19)</f>
        <v/>
      </c>
      <c r="V3" s="11" t="str">
        <f>IF(案件情報シート1!C20="","",案件情報シート1!C20)</f>
        <v/>
      </c>
      <c r="W3" s="11" t="str">
        <f>IF(案件情報シート1!E21="","",案件情報シート1!E21)</f>
        <v>その他（                                         )</v>
      </c>
      <c r="X3" s="11">
        <f>案件情報シート1!C22</f>
        <v>0</v>
      </c>
      <c r="Y3" s="11">
        <f>案件情報シート1!C24</f>
        <v>0</v>
      </c>
      <c r="Z3" s="11" t="str">
        <f>案件情報シート2!C22</f>
        <v/>
      </c>
      <c r="AA3" s="11" t="str">
        <f>案件情報シート2!C24</f>
        <v/>
      </c>
      <c r="AB3" s="11" t="str">
        <f>案件情報シート3!C22</f>
        <v/>
      </c>
      <c r="AC3" s="11" t="str">
        <f>案件情報シート3!C24</f>
        <v/>
      </c>
      <c r="AD3" s="11" t="str">
        <f>案件情報シート4!C22</f>
        <v/>
      </c>
      <c r="AE3" s="11" t="str">
        <f>案件情報シート4!C24</f>
        <v/>
      </c>
      <c r="AF3" t="str">
        <f>IF(申込書!$R28=TRUE,"〇","")</f>
        <v/>
      </c>
      <c r="AG3" t="str">
        <f>IF(申込書!$R29=TRUE,"〇","")</f>
        <v/>
      </c>
      <c r="AH3" t="str">
        <f>IF(申込書!$R30=TRUE,"〇","")</f>
        <v/>
      </c>
      <c r="AI3" t="str">
        <f>IF(申込書!$R31=TRUE,"〇","")</f>
        <v/>
      </c>
      <c r="AJ3" t="str">
        <f>IF(申込書!$R32=TRUE,"〇","")</f>
        <v/>
      </c>
      <c r="AK3" t="str">
        <f>IF(申込書!$R33=TRUE,"〇","")</f>
        <v/>
      </c>
      <c r="AL3">
        <f>申込書!I31</f>
        <v>0</v>
      </c>
      <c r="AM3" t="str">
        <f>IF(申込書!$R34=TRUE,"〇","")</f>
        <v/>
      </c>
      <c r="AN3">
        <f>申込書!E32</f>
        <v>0</v>
      </c>
      <c r="AO3" t="str">
        <f>IF(申込書!$R39=TRUE,"〇","")</f>
        <v/>
      </c>
    </row>
  </sheetData>
  <mergeCells count="27">
    <mergeCell ref="AB1:AC1"/>
    <mergeCell ref="AD1:AE1"/>
    <mergeCell ref="P1:P2"/>
    <mergeCell ref="R1:R2"/>
    <mergeCell ref="Q1:Q2"/>
    <mergeCell ref="X1:Y1"/>
    <mergeCell ref="Z1:AA1"/>
    <mergeCell ref="W1:W2"/>
    <mergeCell ref="V1:V2"/>
    <mergeCell ref="U1:U2"/>
    <mergeCell ref="T1:T2"/>
    <mergeCell ref="S1:S2"/>
    <mergeCell ref="A1:A2"/>
    <mergeCell ref="E1:E2"/>
    <mergeCell ref="D1:D2"/>
    <mergeCell ref="C1:C2"/>
    <mergeCell ref="B1:B2"/>
    <mergeCell ref="J1:J2"/>
    <mergeCell ref="I1:I2"/>
    <mergeCell ref="H1:H2"/>
    <mergeCell ref="G1:G2"/>
    <mergeCell ref="F1:F2"/>
    <mergeCell ref="N1:N2"/>
    <mergeCell ref="M1:M2"/>
    <mergeCell ref="L1:L2"/>
    <mergeCell ref="K1:K2"/>
    <mergeCell ref="O1:O2"/>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申込書</vt:lpstr>
      <vt:lpstr>案件情報シート1</vt:lpstr>
      <vt:lpstr>案件情報シート2</vt:lpstr>
      <vt:lpstr>案件情報シート3</vt:lpstr>
      <vt:lpstr>案件情報シート4</vt:lpstr>
      <vt:lpstr>案件情報シート5</vt:lpstr>
      <vt:lpstr>※入力不要（大商使用欄）</vt:lpstr>
      <vt:lpstr>案件情報シート1!Print_Area</vt:lpstr>
      <vt:lpstr>案件情報シート2!Print_Area</vt:lpstr>
      <vt:lpstr>案件情報シート3!Print_Area</vt:lpstr>
      <vt:lpstr>案件情報シート4!Print_Area</vt:lpstr>
      <vt:lpstr>案件情報シート5!Print_Area</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2025-10-21T00:08:25Z</dcterms:modified>
</cp:coreProperties>
</file>