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a-tokunaga\Desktop\"/>
    </mc:Choice>
  </mc:AlternateContent>
  <bookViews>
    <workbookView xWindow="0" yWindow="0" windowWidth="23040" windowHeight="9570"/>
  </bookViews>
  <sheets>
    <sheet name="申込書" sheetId="1" r:id="rId1"/>
    <sheet name="企業情報 登録票" sheetId="14" r:id="rId2"/>
    <sheet name="登録メンバー" sheetId="19" r:id="rId3"/>
    <sheet name="別紙1" sheetId="15" r:id="rId4"/>
    <sheet name="別紙2" sheetId="16" r:id="rId5"/>
    <sheet name="別紙3" sheetId="17" r:id="rId6"/>
    <sheet name="※入力不要（大商使用欄）①" sheetId="2" r:id="rId7"/>
    <sheet name="※入力不要（大商使用欄）②" sheetId="18" r:id="rId8"/>
  </sheets>
  <definedNames>
    <definedName name="_xlnm.Print_Area" localSheetId="1">'企業情報 登録票'!$A$1:$U$55</definedName>
    <definedName name="_xlnm.Print_Area" localSheetId="0">申込書!$A$1:$J$57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32" i="1" l="1"/>
  <c r="M6" i="19" l="1"/>
  <c r="T3" i="18" l="1"/>
  <c r="S3" i="18"/>
  <c r="R3" i="18"/>
  <c r="Q3" i="18"/>
  <c r="P3" i="18"/>
  <c r="AE3" i="18"/>
  <c r="AD3" i="18"/>
  <c r="AC3" i="18"/>
  <c r="AB3" i="18"/>
  <c r="AA3" i="18"/>
  <c r="Z3" i="18"/>
  <c r="Y3" i="18"/>
  <c r="AG3" i="18"/>
  <c r="AJ3" i="18"/>
  <c r="AI3" i="18"/>
  <c r="AH3" i="18"/>
  <c r="AF3" i="18"/>
  <c r="X3" i="18"/>
  <c r="Y39" i="14"/>
  <c r="Y38" i="14"/>
  <c r="Y37" i="14"/>
  <c r="X39" i="14"/>
  <c r="X38" i="14"/>
  <c r="X37" i="14"/>
  <c r="Y34" i="14"/>
  <c r="Y33" i="14"/>
  <c r="Y32" i="14"/>
  <c r="X34" i="14"/>
  <c r="X33" i="14"/>
  <c r="X32" i="14"/>
  <c r="Y21" i="14"/>
  <c r="Y20" i="14"/>
  <c r="X21" i="14"/>
  <c r="X20" i="14"/>
  <c r="L3" i="18"/>
  <c r="N3" i="18"/>
  <c r="M3" i="18"/>
  <c r="G61" i="14"/>
  <c r="G62" i="14"/>
  <c r="G63" i="14"/>
  <c r="G64" i="14"/>
  <c r="G65" i="14"/>
  <c r="G66" i="14"/>
  <c r="G67" i="14"/>
  <c r="G68" i="14"/>
  <c r="G69" i="14"/>
  <c r="G70" i="14"/>
  <c r="G71" i="14"/>
  <c r="G72" i="14"/>
  <c r="G73" i="14"/>
  <c r="G74" i="14"/>
  <c r="G75" i="14"/>
  <c r="G76" i="14"/>
  <c r="G77" i="14"/>
  <c r="G78" i="14"/>
  <c r="G79" i="14"/>
  <c r="G80" i="14"/>
  <c r="G81" i="14"/>
  <c r="G82" i="14"/>
  <c r="G83" i="14"/>
  <c r="G60" i="14"/>
  <c r="O3" i="18" l="1"/>
  <c r="X40" i="14"/>
  <c r="W3" i="18" s="1"/>
  <c r="X35" i="14"/>
  <c r="V3" i="18" s="1"/>
  <c r="X22" i="14"/>
  <c r="K3" i="18" s="1"/>
  <c r="C135" i="1"/>
  <c r="D25" i="17" l="1"/>
  <c r="D24" i="17"/>
  <c r="D23" i="17"/>
  <c r="D22" i="17"/>
  <c r="D21" i="17"/>
  <c r="D20" i="17"/>
  <c r="D19" i="17"/>
  <c r="D18" i="17"/>
  <c r="D17" i="17"/>
  <c r="D16" i="17"/>
  <c r="D15" i="17"/>
  <c r="D14" i="17"/>
  <c r="D13" i="17"/>
  <c r="D12" i="17"/>
  <c r="D11" i="17"/>
  <c r="D10" i="17"/>
  <c r="D9" i="17"/>
  <c r="D8" i="17"/>
  <c r="D7" i="17"/>
  <c r="D6" i="17"/>
  <c r="D5" i="17"/>
  <c r="D4" i="17"/>
  <c r="D3" i="17"/>
  <c r="D2" i="17"/>
  <c r="H135" i="1" l="1"/>
  <c r="G135" i="1"/>
  <c r="F135" i="1"/>
  <c r="E135" i="1"/>
  <c r="D135" i="1"/>
  <c r="Z2" i="2"/>
  <c r="Y2" i="2"/>
  <c r="X2" i="2"/>
  <c r="W2" i="2"/>
  <c r="V2" i="2"/>
  <c r="U2" i="2"/>
  <c r="T2" i="2"/>
  <c r="R2" i="2"/>
  <c r="Q2" i="2"/>
  <c r="O2" i="2"/>
  <c r="N2" i="2"/>
  <c r="M2" i="2"/>
  <c r="J6" i="19" s="1"/>
  <c r="L2" i="2"/>
  <c r="I6" i="19" s="1"/>
  <c r="K2" i="2"/>
  <c r="J2" i="2"/>
  <c r="I2" i="2"/>
  <c r="H2" i="2"/>
  <c r="G2" i="2"/>
  <c r="F2" i="2"/>
  <c r="D6" i="19" s="1"/>
  <c r="E2" i="2"/>
  <c r="C6" i="19" s="1"/>
  <c r="D2" i="2"/>
  <c r="B6" i="19" s="1"/>
  <c r="C2" i="2"/>
  <c r="A133" i="1"/>
  <c r="A2" i="2" s="1"/>
  <c r="A3" i="18" s="1"/>
  <c r="J3" i="18" l="1"/>
  <c r="G6" i="19"/>
  <c r="D3" i="18"/>
  <c r="K6" i="19"/>
  <c r="C3" i="18"/>
  <c r="A6" i="19"/>
  <c r="G3" i="18"/>
  <c r="E6" i="19"/>
  <c r="I3" i="18"/>
  <c r="H6" i="19"/>
  <c r="E3" i="18"/>
  <c r="L6" i="19"/>
  <c r="H3" i="18"/>
  <c r="F6" i="19"/>
  <c r="B3" i="18"/>
  <c r="F3" i="18"/>
  <c r="D136" i="1"/>
  <c r="S2" i="2" s="1"/>
</calcChain>
</file>

<file path=xl/sharedStrings.xml><?xml version="1.0" encoding="utf-8"?>
<sst xmlns="http://schemas.openxmlformats.org/spreadsheetml/2006/main" count="544" uniqueCount="501">
  <si>
    <t>FAX</t>
    <phoneticPr fontId="1"/>
  </si>
  <si>
    <t>bio@osaka.cci.or.jp</t>
    <phoneticPr fontId="1"/>
  </si>
  <si>
    <t>大阪商工会議所ライフサイエンス振興担当　行</t>
    <rPh sb="0" eb="7">
      <t>ダイショウ</t>
    </rPh>
    <rPh sb="15" eb="17">
      <t>シンコウ</t>
    </rPh>
    <rPh sb="17" eb="19">
      <t>タントウ</t>
    </rPh>
    <rPh sb="20" eb="21">
      <t>ユ</t>
    </rPh>
    <phoneticPr fontId="1"/>
  </si>
  <si>
    <t>※本申込書からは、各企業の連絡担当者おひとりのみお手続きください。</t>
  </si>
  <si>
    <t>手続き後、確認メールが届かない場合は事務局までご連絡ください。</t>
  </si>
  <si>
    <t xml:space="preserve">06-6944-6249 </t>
    <phoneticPr fontId="1"/>
  </si>
  <si>
    <t>※の付いた項目は必須です。</t>
    <rPh sb="2" eb="3">
      <t>ツ</t>
    </rPh>
    <rPh sb="5" eb="7">
      <t>コウモク</t>
    </rPh>
    <rPh sb="8" eb="10">
      <t>ヒッス</t>
    </rPh>
    <phoneticPr fontId="1"/>
  </si>
  <si>
    <t>部署名</t>
  </si>
  <si>
    <t>部署名</t>
    <rPh sb="0" eb="2">
      <t>ブショ</t>
    </rPh>
    <rPh sb="2" eb="3">
      <t>メイ</t>
    </rPh>
    <phoneticPr fontId="1"/>
  </si>
  <si>
    <t>役職名</t>
  </si>
  <si>
    <t>役職名</t>
    <rPh sb="0" eb="3">
      <t>ヤクショクメイ</t>
    </rPh>
    <phoneticPr fontId="1"/>
  </si>
  <si>
    <t>万円</t>
    <rPh sb="0" eb="2">
      <t>マンエン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</si>
  <si>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</si>
  <si>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</si>
  <si>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</si>
  <si>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</si>
  <si>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</si>
  <si>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</si>
  <si>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</si>
  <si>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</si>
  <si>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</si>
  <si>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</si>
  <si>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</si>
  <si>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</si>
  <si>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</si>
  <si>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</si>
  <si>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</si>
  <si>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</si>
  <si>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</si>
  <si>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</si>
  <si>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</si>
  <si>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</si>
  <si>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</si>
  <si>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</si>
  <si>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</si>
  <si>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</si>
  <si>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</si>
  <si>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</si>
  <si>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</si>
  <si>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</si>
  <si>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</si>
  <si>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</si>
  <si>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</si>
  <si>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</si>
  <si>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</si>
  <si>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</si>
  <si>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</si>
  <si>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</si>
  <si>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</si>
  <si>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</si>
  <si>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</si>
  <si>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</si>
  <si>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</si>
  <si>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</si>
  <si>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</si>
  <si>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</si>
  <si>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</si>
  <si>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</si>
  <si>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</si>
  <si>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</si>
  <si>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</si>
  <si>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</si>
  <si>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都道府県：</t>
    <rPh sb="0" eb="4">
      <t>トドウフケン</t>
    </rPh>
    <phoneticPr fontId="1"/>
  </si>
  <si>
    <t xml:space="preserve">http://www.osaka.cci.or.jp/mdf/service/ </t>
    <phoneticPr fontId="1"/>
  </si>
  <si>
    <t>その他連絡事項</t>
    <rPh sb="2" eb="3">
      <t>タ</t>
    </rPh>
    <rPh sb="3" eb="5">
      <t>レンラク</t>
    </rPh>
    <rPh sb="5" eb="7">
      <t>ジコウ</t>
    </rPh>
    <phoneticPr fontId="1"/>
  </si>
  <si>
    <t>医療機器の業許可等の取得
（ISO等取得の有無）</t>
    <phoneticPr fontId="1"/>
  </si>
  <si>
    <t>＜該当するものすべてをお選び下さい ＞</t>
    <phoneticPr fontId="1"/>
  </si>
  <si>
    <t>ISO13485</t>
    <phoneticPr fontId="1"/>
  </si>
  <si>
    <t>修理業</t>
    <rPh sb="0" eb="2">
      <t>シュウリ</t>
    </rPh>
    <rPh sb="2" eb="3">
      <t>ギョウ</t>
    </rPh>
    <phoneticPr fontId="1"/>
  </si>
  <si>
    <t>無</t>
    <rPh sb="0" eb="1">
      <t>ナ</t>
    </rPh>
    <phoneticPr fontId="1"/>
  </si>
  <si>
    <t>フリガナ：</t>
    <phoneticPr fontId="1"/>
  </si>
  <si>
    <t>参加していた</t>
    <rPh sb="0" eb="2">
      <t>サンカ</t>
    </rPh>
    <phoneticPr fontId="1"/>
  </si>
  <si>
    <t>参加していなかった</t>
    <rPh sb="0" eb="2">
      <t>サンカ</t>
    </rPh>
    <phoneticPr fontId="1"/>
  </si>
  <si>
    <t>○</t>
    <phoneticPr fontId="1"/>
  </si>
  <si>
    <t>(事務局)</t>
  </si>
  <si>
    <t>大阪商工会議所　経済産業部　ライフサイエンス振興担当</t>
  </si>
  <si>
    <t>tel: 06-6944-6484 fax: 06-6944-6249</t>
  </si>
  <si>
    <t>※本事業を契機に発生したトラブル・損害等について、主催・共催・後援・協力の各機関・団体は、一切の責任を負いません。</t>
  </si>
  <si>
    <t>※ご記入いただきました情報は、大阪商工会議所からの各種連絡・情報提供のために利用するのをはじめ、講師ならびに、座長・アドバイザリーグループには参加者名簿として配布するほか、共催団体へ提供する場合がございます。ご了承の上、ご記入ください。</t>
    <phoneticPr fontId="1"/>
  </si>
  <si>
    <t>大阪商工会議所会員</t>
  </si>
  <si>
    <t>京都商工会議所会員</t>
  </si>
  <si>
    <t>東大阪商工会議所会員</t>
  </si>
  <si>
    <t>八尾商工会議所会員</t>
  </si>
  <si>
    <t>堺商工会議所会員</t>
  </si>
  <si>
    <t>尼崎商工会議所会員</t>
  </si>
  <si>
    <t>神戸商工会議所会員</t>
  </si>
  <si>
    <t>豊中商工会議所会員</t>
  </si>
  <si>
    <t>北大阪商工会議所会員</t>
  </si>
  <si>
    <t>茨木商工会議所会員</t>
  </si>
  <si>
    <t>大東商工会議所会員</t>
  </si>
  <si>
    <t>守口門真商工会議所会員</t>
  </si>
  <si>
    <t>吹田商工会議所会員</t>
  </si>
  <si>
    <t>西宮商工会議所会員</t>
  </si>
  <si>
    <t>姫路商工会議所</t>
  </si>
  <si>
    <t>非会員</t>
  </si>
  <si>
    <t>会則は右記ページよりご確認ください。</t>
    <rPh sb="3" eb="5">
      <t>ウキ</t>
    </rPh>
    <phoneticPr fontId="1"/>
  </si>
  <si>
    <t xml:space="preserve">サービス事業者会員としての参加を希望する </t>
  </si>
  <si>
    <t>サービス事業者会員としての登録について</t>
    <rPh sb="13" eb="15">
      <t>トウロク</t>
    </rPh>
    <phoneticPr fontId="1"/>
  </si>
  <si>
    <t>大阪商工会議所への入会について</t>
    <phoneticPr fontId="1"/>
  </si>
  <si>
    <t>　※9月以降に参加申込みの場合は上記金額の半額、12月以降に参加申込みの場合は、
　　上記区分に関係なく一律5万円</t>
    <phoneticPr fontId="1"/>
  </si>
  <si>
    <t>　※サービス事業者会員の概要は下記ページをご確認ください。</t>
    <rPh sb="15" eb="17">
      <t>カキ</t>
    </rPh>
    <phoneticPr fontId="1"/>
  </si>
  <si>
    <t>入会する（⇒入会申込書を送付しますので、お手元に届きましたら手続きをお願いします）</t>
  </si>
  <si>
    <t>検討する（⇒入会申込書を送付します）</t>
  </si>
  <si>
    <t>検討しない 　</t>
  </si>
  <si>
    <t>※会費は法人の場合、入会金3,000円＋年会費1口18,000円からとなります。（口数は資本金によって変動します）</t>
  </si>
  <si>
    <t>※ご入会のメリット等、詳細は右記HPをご覧ください。</t>
    <rPh sb="14" eb="16">
      <t>ウキ</t>
    </rPh>
    <phoneticPr fontId="1"/>
  </si>
  <si>
    <t>http://www.osaka.cci.or.jp/nyuukai/index.php</t>
    <phoneticPr fontId="1"/>
  </si>
  <si>
    <t>http://www.osaka.cci.or.jp/mdf/admission/</t>
    <phoneticPr fontId="1"/>
  </si>
  <si>
    <t>受付日時</t>
  </si>
  <si>
    <t>お申し込み番号</t>
  </si>
  <si>
    <t>会社名</t>
  </si>
  <si>
    <t>会社名フリガナ</t>
  </si>
  <si>
    <t>英文会社名</t>
  </si>
  <si>
    <t>連絡担当者氏名</t>
  </si>
  <si>
    <t>URL(貴社ＨＰ）</t>
  </si>
  <si>
    <t>電話番号</t>
  </si>
  <si>
    <t>FAX番号</t>
  </si>
  <si>
    <t>所在地(郵便番号)</t>
  </si>
  <si>
    <t>所在地(都道府県)</t>
  </si>
  <si>
    <t>所在地(市区町村・番地)</t>
  </si>
  <si>
    <t>所在地(ビル名・マンション名・部屋番号等)</t>
  </si>
  <si>
    <t>資本金（万円）</t>
  </si>
  <si>
    <t>主な事業内容（医療機器以外含む）_x000D_
200字程度</t>
  </si>
  <si>
    <t>医療機器の業許可等の取得（ISO等取得の有無）_x000D_
※該当するものすべてをお選び下さい</t>
  </si>
  <si>
    <t>2017年度の次世代医療システム産業化フォーラムに</t>
  </si>
  <si>
    <t>主催・共催商工会議所　会員/非会員_x000D_
＜所属している商工会議所をプルダウンメニューからご選択ください＞</t>
  </si>
  <si>
    <t>【サービス事業者会員について】_x000D_
※サービス事業者会員の概要は下記ページをご確認ください。_x000D_
http://www.osaka.cci.or.jp/mdf/service/</t>
  </si>
  <si>
    <t>会則了承</t>
    <rPh sb="0" eb="2">
      <t>カイソク</t>
    </rPh>
    <rPh sb="2" eb="4">
      <t>リョウショウ</t>
    </rPh>
    <phoneticPr fontId="3"/>
  </si>
  <si>
    <t>その他ご連絡事項</t>
  </si>
  <si>
    <t>参加費（税込）</t>
  </si>
  <si>
    <t>【大阪商工会議所への入会について】_x000D_
※大阪商工会議所へ入会すれば参加費が会員料金になります。_x000D_
（大阪市外の企業も加入できます）</t>
  </si>
  <si>
    <t>メールアドレス</t>
    <phoneticPr fontId="1"/>
  </si>
  <si>
    <t>-</t>
    <phoneticPr fontId="1"/>
  </si>
  <si>
    <t>(☎06-6944-6484)</t>
    <phoneticPr fontId="1"/>
  </si>
  <si>
    <t>以　上</t>
    <rPh sb="0" eb="1">
      <t>イ</t>
    </rPh>
    <rPh sb="2" eb="3">
      <t>ジョウ</t>
    </rPh>
    <phoneticPr fontId="1"/>
  </si>
  <si>
    <t>〒：</t>
    <phoneticPr fontId="1"/>
  </si>
  <si>
    <t>メール</t>
    <phoneticPr fontId="1"/>
  </si>
  <si>
    <t>e-mail: bio@osaka.cci.or.jp</t>
    <phoneticPr fontId="1"/>
  </si>
  <si>
    <t>②メールの受信を確認後、追って申込受付確認メールをお送りします。</t>
    <rPh sb="10" eb="11">
      <t>ゴ</t>
    </rPh>
    <phoneticPr fontId="1"/>
  </si>
  <si>
    <r>
      <t xml:space="preserve">参加費（税込） </t>
    </r>
    <r>
      <rPr>
        <sz val="11"/>
        <color rgb="FFFF0000"/>
        <rFont val="HGPｺﾞｼｯｸM"/>
        <family val="3"/>
        <charset val="128"/>
      </rPr>
      <t>※</t>
    </r>
    <phoneticPr fontId="1"/>
  </si>
  <si>
    <r>
      <t>主催・共催商工会議所への入会状況　</t>
    </r>
    <r>
      <rPr>
        <sz val="11"/>
        <color rgb="FFFF0000"/>
        <rFont val="HGPｺﾞｼｯｸM"/>
        <family val="3"/>
        <charset val="128"/>
      </rPr>
      <t>※</t>
    </r>
    <rPh sb="12" eb="14">
      <t>ニュウカイ</t>
    </rPh>
    <rPh sb="14" eb="16">
      <t>ジョウキョウ</t>
    </rPh>
    <phoneticPr fontId="1"/>
  </si>
  <si>
    <r>
      <t>参加にあたりご同意いただく事項</t>
    </r>
    <r>
      <rPr>
        <sz val="11"/>
        <color rgb="FFFF0000"/>
        <rFont val="HGPｺﾞｼｯｸM"/>
        <family val="3"/>
        <charset val="128"/>
      </rPr>
      <t xml:space="preserve"> ※</t>
    </r>
    <phoneticPr fontId="1"/>
  </si>
  <si>
    <r>
      <t xml:space="preserve">所在地 </t>
    </r>
    <r>
      <rPr>
        <sz val="11"/>
        <color rgb="FFFF0000"/>
        <rFont val="HGPｺﾞｼｯｸM"/>
        <family val="3"/>
        <charset val="128"/>
      </rPr>
      <t>※</t>
    </r>
    <rPh sb="0" eb="3">
      <t>ショザイチ</t>
    </rPh>
    <phoneticPr fontId="1"/>
  </si>
  <si>
    <r>
      <t xml:space="preserve">TEL </t>
    </r>
    <r>
      <rPr>
        <sz val="11"/>
        <color rgb="FFFF0000"/>
        <rFont val="HGPｺﾞｼｯｸM"/>
        <family val="3"/>
        <charset val="128"/>
      </rPr>
      <t>※</t>
    </r>
    <phoneticPr fontId="1"/>
  </si>
  <si>
    <r>
      <t xml:space="preserve">連絡担当者氏名 </t>
    </r>
    <r>
      <rPr>
        <sz val="11"/>
        <color rgb="FFFF0000"/>
        <rFont val="HGPｺﾞｼｯｸM"/>
        <family val="3"/>
        <charset val="128"/>
      </rPr>
      <t>※</t>
    </r>
    <rPh sb="0" eb="2">
      <t>レンラク</t>
    </rPh>
    <rPh sb="2" eb="5">
      <t>タントウシャ</t>
    </rPh>
    <rPh sb="5" eb="7">
      <t>シメイ</t>
    </rPh>
    <phoneticPr fontId="1"/>
  </si>
  <si>
    <r>
      <t xml:space="preserve">資本金 </t>
    </r>
    <r>
      <rPr>
        <sz val="11"/>
        <color rgb="FFFF0000"/>
        <rFont val="HGPｺﾞｼｯｸM"/>
        <family val="3"/>
        <charset val="128"/>
      </rPr>
      <t>※</t>
    </r>
    <rPh sb="0" eb="3">
      <t>シホンキン</t>
    </rPh>
    <phoneticPr fontId="1"/>
  </si>
  <si>
    <r>
      <t xml:space="preserve">メールアドレス </t>
    </r>
    <r>
      <rPr>
        <sz val="11"/>
        <color rgb="FFFF0000"/>
        <rFont val="HGPｺﾞｼｯｸM"/>
        <family val="3"/>
        <charset val="128"/>
      </rPr>
      <t>※</t>
    </r>
    <phoneticPr fontId="1"/>
  </si>
  <si>
    <r>
      <t xml:space="preserve">URL（貴社HP） </t>
    </r>
    <r>
      <rPr>
        <sz val="11"/>
        <color rgb="FFFF0000"/>
        <rFont val="HGPｺﾞｼｯｸM"/>
        <family val="3"/>
        <charset val="128"/>
      </rPr>
      <t>※</t>
    </r>
    <rPh sb="4" eb="6">
      <t>キシャ</t>
    </rPh>
    <phoneticPr fontId="1"/>
  </si>
  <si>
    <r>
      <t xml:space="preserve">主な事業内容 </t>
    </r>
    <r>
      <rPr>
        <sz val="11"/>
        <color rgb="FFFF0000"/>
        <rFont val="HGPｺﾞｼｯｸM"/>
        <family val="3"/>
        <charset val="128"/>
      </rPr>
      <t>※</t>
    </r>
    <r>
      <rPr>
        <sz val="11"/>
        <color theme="1"/>
        <rFont val="HGPｺﾞｼｯｸM"/>
        <family val="3"/>
        <charset val="128"/>
      </rPr>
      <t xml:space="preserve">
</t>
    </r>
    <r>
      <rPr>
        <sz val="9"/>
        <color theme="1"/>
        <rFont val="HGPｺﾞｼｯｸM"/>
        <family val="3"/>
        <charset val="128"/>
      </rPr>
      <t>（医療機器以外含む）</t>
    </r>
    <r>
      <rPr>
        <sz val="11"/>
        <color theme="1"/>
        <rFont val="HGPｺﾞｼｯｸM"/>
        <family val="3"/>
        <charset val="128"/>
      </rPr>
      <t xml:space="preserve">
</t>
    </r>
    <r>
      <rPr>
        <sz val="9"/>
        <color theme="1"/>
        <rFont val="HGPｺﾞｼｯｸM"/>
        <family val="3"/>
        <charset val="128"/>
      </rPr>
      <t>200字程度</t>
    </r>
    <rPh sb="0" eb="1">
      <t>オモ</t>
    </rPh>
    <rPh sb="2" eb="4">
      <t>ジギョウ</t>
    </rPh>
    <rPh sb="4" eb="6">
      <t>ナイヨウ</t>
    </rPh>
    <rPh sb="10" eb="12">
      <t>イリョウ</t>
    </rPh>
    <rPh sb="12" eb="14">
      <t>キキ</t>
    </rPh>
    <rPh sb="14" eb="16">
      <t>イガイ</t>
    </rPh>
    <rPh sb="16" eb="17">
      <t>フク</t>
    </rPh>
    <rPh sb="23" eb="24">
      <t>ジ</t>
    </rPh>
    <rPh sb="24" eb="26">
      <t>テイド</t>
    </rPh>
    <phoneticPr fontId="1"/>
  </si>
  <si>
    <r>
      <t xml:space="preserve">英文会社名 </t>
    </r>
    <r>
      <rPr>
        <sz val="11"/>
        <color rgb="FFFF0000"/>
        <rFont val="HGPｺﾞｼｯｸM"/>
        <family val="3"/>
        <charset val="128"/>
      </rPr>
      <t>※</t>
    </r>
    <rPh sb="0" eb="2">
      <t>エイブン</t>
    </rPh>
    <rPh sb="2" eb="5">
      <t>カイシャメイ</t>
    </rPh>
    <phoneticPr fontId="1"/>
  </si>
  <si>
    <r>
      <t xml:space="preserve">会社名 </t>
    </r>
    <r>
      <rPr>
        <sz val="11"/>
        <color rgb="FFFF0000"/>
        <rFont val="HGPｺﾞｼｯｸM"/>
        <family val="3"/>
        <charset val="128"/>
      </rPr>
      <t>※</t>
    </r>
    <rPh sb="0" eb="3">
      <t>カイシャメイ</t>
    </rPh>
    <phoneticPr fontId="1"/>
  </si>
  <si>
    <r>
      <t xml:space="preserve">申込日 </t>
    </r>
    <r>
      <rPr>
        <sz val="11"/>
        <color rgb="FFFF0000"/>
        <rFont val="HGPｺﾞｼｯｸM"/>
        <family val="3"/>
        <charset val="128"/>
      </rPr>
      <t>※</t>
    </r>
    <rPh sb="0" eb="2">
      <t>モウシコミ</t>
    </rPh>
    <rPh sb="2" eb="3">
      <t>ビ</t>
    </rPh>
    <phoneticPr fontId="1"/>
  </si>
  <si>
    <r>
      <t>2018年度の次世代医療システム産業化フォーラムへの参加状況　</t>
    </r>
    <r>
      <rPr>
        <sz val="10"/>
        <color rgb="FFFF0000"/>
        <rFont val="HGPｺﾞｼｯｸM"/>
        <family val="3"/>
        <charset val="128"/>
      </rPr>
      <t>※</t>
    </r>
    <rPh sb="26" eb="28">
      <t>サンカ</t>
    </rPh>
    <rPh sb="28" eb="30">
      <t>ジョウキョウ</t>
    </rPh>
    <phoneticPr fontId="1"/>
  </si>
  <si>
    <t>　※件名は「【申込】次世代医療システム産業化フォーラム2019」にてお願いいたします。</t>
    <phoneticPr fontId="1"/>
  </si>
  <si>
    <t>次世代医療システム産業化フォーラム2019　企業用申込書</t>
    <rPh sb="0" eb="17">
      <t>ジセダイ</t>
    </rPh>
    <rPh sb="22" eb="25">
      <t>キギョウヨウ</t>
    </rPh>
    <rPh sb="25" eb="27">
      <t>モウシコミ</t>
    </rPh>
    <rPh sb="27" eb="28">
      <t>ショ</t>
    </rPh>
    <phoneticPr fontId="1"/>
  </si>
  <si>
    <t>医療機器製造販売業</t>
    <rPh sb="0" eb="2">
      <t>イリョウ</t>
    </rPh>
    <rPh sb="2" eb="4">
      <t>キキ</t>
    </rPh>
    <rPh sb="4" eb="6">
      <t>セイゾウ</t>
    </rPh>
    <rPh sb="6" eb="9">
      <t>ハンバイギョウ</t>
    </rPh>
    <phoneticPr fontId="1"/>
  </si>
  <si>
    <t>医療機器製造業</t>
    <rPh sb="0" eb="2">
      <t>イリョウ</t>
    </rPh>
    <rPh sb="2" eb="4">
      <t>キキ</t>
    </rPh>
    <rPh sb="4" eb="6">
      <t>セイゾウ</t>
    </rPh>
    <rPh sb="6" eb="7">
      <t>ギョウ</t>
    </rPh>
    <phoneticPr fontId="1"/>
  </si>
  <si>
    <t>医療機器販売業</t>
    <rPh sb="0" eb="2">
      <t>イリョウ</t>
    </rPh>
    <rPh sb="2" eb="4">
      <t>キキ</t>
    </rPh>
    <rPh sb="4" eb="7">
      <t>ハンバイギョウ</t>
    </rPh>
    <phoneticPr fontId="1"/>
  </si>
  <si>
    <t>【別紙1】 業種コード表</t>
    <rPh sb="1" eb="3">
      <t>ベッシ</t>
    </rPh>
    <rPh sb="6" eb="8">
      <t>ギョウシュ</t>
    </rPh>
    <rPh sb="11" eb="12">
      <t>ヒョウ</t>
    </rPh>
    <phoneticPr fontId="19"/>
  </si>
  <si>
    <t>農林水産業</t>
    <rPh sb="0" eb="2">
      <t>ノウリン</t>
    </rPh>
    <rPh sb="2" eb="4">
      <t>スイサン</t>
    </rPh>
    <rPh sb="4" eb="5">
      <t>ギョウ</t>
    </rPh>
    <phoneticPr fontId="19"/>
  </si>
  <si>
    <t>事務用・サービス用機器</t>
    <rPh sb="0" eb="3">
      <t>ジムヨウ</t>
    </rPh>
    <rPh sb="8" eb="9">
      <t>ヨウ</t>
    </rPh>
    <rPh sb="9" eb="11">
      <t>キキ</t>
    </rPh>
    <phoneticPr fontId="19"/>
  </si>
  <si>
    <t>不動産</t>
    <rPh sb="0" eb="3">
      <t>フドウサン</t>
    </rPh>
    <phoneticPr fontId="19"/>
  </si>
  <si>
    <t>1．農林水産業</t>
  </si>
  <si>
    <t>鉱業</t>
    <rPh sb="0" eb="2">
      <t>コウギョウ</t>
    </rPh>
    <phoneticPr fontId="19"/>
  </si>
  <si>
    <t>産業用電気機器</t>
    <rPh sb="0" eb="3">
      <t>サンギョウヨウ</t>
    </rPh>
    <rPh sb="3" eb="5">
      <t>デンキ</t>
    </rPh>
    <rPh sb="5" eb="7">
      <t>キキ</t>
    </rPh>
    <phoneticPr fontId="19"/>
  </si>
  <si>
    <t>住宅賃貸料（帰属家賃）</t>
    <rPh sb="0" eb="2">
      <t>ジュウタク</t>
    </rPh>
    <rPh sb="2" eb="4">
      <t>チンタイ</t>
    </rPh>
    <rPh sb="4" eb="5">
      <t>リョウ</t>
    </rPh>
    <rPh sb="6" eb="8">
      <t>キゾク</t>
    </rPh>
    <rPh sb="8" eb="10">
      <t>ヤチン</t>
    </rPh>
    <phoneticPr fontId="19"/>
  </si>
  <si>
    <t>2．鉱業</t>
  </si>
  <si>
    <t>石炭・原油・天然ガス</t>
    <rPh sb="0" eb="2">
      <t>セキタン</t>
    </rPh>
    <rPh sb="3" eb="5">
      <t>ゲンユ</t>
    </rPh>
    <rPh sb="6" eb="8">
      <t>テンネン</t>
    </rPh>
    <phoneticPr fontId="19"/>
  </si>
  <si>
    <t>その他の電気機械</t>
    <rPh sb="2" eb="3">
      <t>タ</t>
    </rPh>
    <rPh sb="4" eb="6">
      <t>デンキ</t>
    </rPh>
    <rPh sb="6" eb="8">
      <t>キカイ</t>
    </rPh>
    <phoneticPr fontId="19"/>
  </si>
  <si>
    <t>運輸</t>
    <rPh sb="0" eb="2">
      <t>ウンユ</t>
    </rPh>
    <phoneticPr fontId="19"/>
  </si>
  <si>
    <t>3．石炭・原油・天然ガス</t>
  </si>
  <si>
    <t>飲食料品</t>
    <rPh sb="0" eb="2">
      <t>インショク</t>
    </rPh>
    <rPh sb="2" eb="3">
      <t>リョウ</t>
    </rPh>
    <rPh sb="3" eb="4">
      <t>ヒン</t>
    </rPh>
    <phoneticPr fontId="19"/>
  </si>
  <si>
    <t>民生用電気機器</t>
    <rPh sb="0" eb="3">
      <t>ミンセイヨウ</t>
    </rPh>
    <rPh sb="3" eb="5">
      <t>デンキ</t>
    </rPh>
    <rPh sb="5" eb="7">
      <t>キキ</t>
    </rPh>
    <phoneticPr fontId="19"/>
  </si>
  <si>
    <t>その他の情報通信</t>
    <rPh sb="2" eb="3">
      <t>タ</t>
    </rPh>
    <rPh sb="4" eb="6">
      <t>ジョウホウ</t>
    </rPh>
    <rPh sb="6" eb="8">
      <t>ツウシン</t>
    </rPh>
    <phoneticPr fontId="19"/>
  </si>
  <si>
    <t>4．飲食料品</t>
  </si>
  <si>
    <t>繊維工業製品</t>
    <rPh sb="0" eb="2">
      <t>センイ</t>
    </rPh>
    <rPh sb="2" eb="4">
      <t>コウギョウ</t>
    </rPh>
    <rPh sb="4" eb="6">
      <t>セイヒン</t>
    </rPh>
    <phoneticPr fontId="19"/>
  </si>
  <si>
    <t>通信機械・同関連機器</t>
    <rPh sb="0" eb="2">
      <t>ツウシン</t>
    </rPh>
    <rPh sb="2" eb="4">
      <t>キカイ</t>
    </rPh>
    <rPh sb="5" eb="6">
      <t>ドウ</t>
    </rPh>
    <rPh sb="6" eb="8">
      <t>カンレン</t>
    </rPh>
    <rPh sb="8" eb="10">
      <t>キキ</t>
    </rPh>
    <phoneticPr fontId="19"/>
  </si>
  <si>
    <t>情報サービス</t>
    <rPh sb="0" eb="2">
      <t>ジョウホウ</t>
    </rPh>
    <phoneticPr fontId="19"/>
  </si>
  <si>
    <t>5．繊維工業製品</t>
  </si>
  <si>
    <t>衣服・その他の繊維既製品</t>
    <rPh sb="0" eb="2">
      <t>イフク</t>
    </rPh>
    <rPh sb="5" eb="6">
      <t>タ</t>
    </rPh>
    <rPh sb="7" eb="9">
      <t>センイ</t>
    </rPh>
    <rPh sb="9" eb="12">
      <t>キセイヒン</t>
    </rPh>
    <phoneticPr fontId="19"/>
  </si>
  <si>
    <t>電子計算機・同付属装置</t>
    <rPh sb="0" eb="2">
      <t>デンシ</t>
    </rPh>
    <rPh sb="2" eb="5">
      <t>ケイサンキ</t>
    </rPh>
    <rPh sb="6" eb="7">
      <t>ドウ</t>
    </rPh>
    <rPh sb="7" eb="9">
      <t>フゾク</t>
    </rPh>
    <rPh sb="9" eb="11">
      <t>ソウチ</t>
    </rPh>
    <phoneticPr fontId="19"/>
  </si>
  <si>
    <t>公務</t>
    <rPh sb="0" eb="2">
      <t>コウム</t>
    </rPh>
    <phoneticPr fontId="19"/>
  </si>
  <si>
    <t>6．衣服・その他の繊維既製品</t>
  </si>
  <si>
    <t>製材・木製品・家具</t>
    <rPh sb="0" eb="2">
      <t>セイザイ</t>
    </rPh>
    <rPh sb="3" eb="6">
      <t>モクセイヒン</t>
    </rPh>
    <rPh sb="7" eb="9">
      <t>カグ</t>
    </rPh>
    <phoneticPr fontId="19"/>
  </si>
  <si>
    <t>電子部品</t>
    <rPh sb="0" eb="2">
      <t>デンシ</t>
    </rPh>
    <rPh sb="2" eb="4">
      <t>ブヒン</t>
    </rPh>
    <phoneticPr fontId="19"/>
  </si>
  <si>
    <t>教育・研究</t>
    <rPh sb="0" eb="2">
      <t>キョウイク</t>
    </rPh>
    <rPh sb="3" eb="5">
      <t>ケンキュウ</t>
    </rPh>
    <phoneticPr fontId="19"/>
  </si>
  <si>
    <t>7．製材・木製品・家具</t>
  </si>
  <si>
    <t>パルプ・紙・紙加工品</t>
    <rPh sb="4" eb="5">
      <t>カミ</t>
    </rPh>
    <rPh sb="6" eb="7">
      <t>カミ</t>
    </rPh>
    <rPh sb="7" eb="9">
      <t>カコウ</t>
    </rPh>
    <rPh sb="9" eb="10">
      <t>ヒン</t>
    </rPh>
    <phoneticPr fontId="19"/>
  </si>
  <si>
    <t>乗用車</t>
    <rPh sb="0" eb="3">
      <t>ジョウヨウシャ</t>
    </rPh>
    <phoneticPr fontId="19"/>
  </si>
  <si>
    <t>医療・保健・社会保障・介護</t>
    <rPh sb="0" eb="2">
      <t>イリョウ</t>
    </rPh>
    <rPh sb="3" eb="5">
      <t>ホケン</t>
    </rPh>
    <rPh sb="6" eb="8">
      <t>シャカイ</t>
    </rPh>
    <rPh sb="8" eb="10">
      <t>ホショウ</t>
    </rPh>
    <rPh sb="11" eb="13">
      <t>カイゴ</t>
    </rPh>
    <phoneticPr fontId="19"/>
  </si>
  <si>
    <t>8．パルプ・紙・紙加工品</t>
  </si>
  <si>
    <t>印刷・製版・製本</t>
    <rPh sb="0" eb="2">
      <t>インサツ</t>
    </rPh>
    <rPh sb="3" eb="5">
      <t>セイハン</t>
    </rPh>
    <rPh sb="6" eb="8">
      <t>セイホン</t>
    </rPh>
    <phoneticPr fontId="19"/>
  </si>
  <si>
    <t>その他の自動車</t>
    <rPh sb="2" eb="3">
      <t>タ</t>
    </rPh>
    <rPh sb="4" eb="7">
      <t>ジドウシャ</t>
    </rPh>
    <phoneticPr fontId="19"/>
  </si>
  <si>
    <t>広告</t>
    <rPh sb="0" eb="2">
      <t>コウコク</t>
    </rPh>
    <phoneticPr fontId="19"/>
  </si>
  <si>
    <t>9．印刷・製版・製本</t>
  </si>
  <si>
    <t>化学基礎製品</t>
    <rPh sb="0" eb="2">
      <t>カガク</t>
    </rPh>
    <rPh sb="2" eb="4">
      <t>キソ</t>
    </rPh>
    <rPh sb="4" eb="6">
      <t>セイヒン</t>
    </rPh>
    <phoneticPr fontId="19"/>
  </si>
  <si>
    <t>自動車部品・同付属品</t>
    <rPh sb="0" eb="3">
      <t>ジドウシャ</t>
    </rPh>
    <rPh sb="3" eb="5">
      <t>ブヒン</t>
    </rPh>
    <rPh sb="6" eb="7">
      <t>ドウ</t>
    </rPh>
    <rPh sb="7" eb="9">
      <t>フゾク</t>
    </rPh>
    <rPh sb="9" eb="10">
      <t>ヒン</t>
    </rPh>
    <phoneticPr fontId="19"/>
  </si>
  <si>
    <t>物品賃貸サービス</t>
    <rPh sb="0" eb="2">
      <t>ブッピン</t>
    </rPh>
    <rPh sb="2" eb="4">
      <t>チンタイ</t>
    </rPh>
    <phoneticPr fontId="19"/>
  </si>
  <si>
    <t>10．化学基礎製品</t>
  </si>
  <si>
    <t>合成樹脂</t>
    <rPh sb="0" eb="2">
      <t>ゴウセイ</t>
    </rPh>
    <rPh sb="2" eb="4">
      <t>ジュシ</t>
    </rPh>
    <phoneticPr fontId="19"/>
  </si>
  <si>
    <t>その他の輸送機械</t>
    <rPh sb="2" eb="3">
      <t>タ</t>
    </rPh>
    <rPh sb="4" eb="6">
      <t>ユソウ</t>
    </rPh>
    <rPh sb="6" eb="8">
      <t>キカイ</t>
    </rPh>
    <phoneticPr fontId="19"/>
  </si>
  <si>
    <t>その他の対事業所サービス</t>
    <rPh sb="2" eb="3">
      <t>タ</t>
    </rPh>
    <rPh sb="4" eb="5">
      <t>タイ</t>
    </rPh>
    <rPh sb="5" eb="8">
      <t>ジギョウショ</t>
    </rPh>
    <phoneticPr fontId="19"/>
  </si>
  <si>
    <t>11．合成樹脂</t>
  </si>
  <si>
    <t>化学最終製品</t>
    <rPh sb="0" eb="2">
      <t>カガク</t>
    </rPh>
    <rPh sb="2" eb="4">
      <t>サイシュウ</t>
    </rPh>
    <rPh sb="4" eb="6">
      <t>セイヒン</t>
    </rPh>
    <phoneticPr fontId="19"/>
  </si>
  <si>
    <t>精密機械</t>
    <rPh sb="0" eb="2">
      <t>セイミツ</t>
    </rPh>
    <rPh sb="2" eb="4">
      <t>キカイ</t>
    </rPh>
    <phoneticPr fontId="19"/>
  </si>
  <si>
    <t>対個人サービス</t>
    <rPh sb="0" eb="1">
      <t>タイ</t>
    </rPh>
    <rPh sb="1" eb="3">
      <t>コジン</t>
    </rPh>
    <phoneticPr fontId="19"/>
  </si>
  <si>
    <t>12．化学最終製品</t>
  </si>
  <si>
    <t>医薬品</t>
    <rPh sb="0" eb="3">
      <t>イヤクヒン</t>
    </rPh>
    <phoneticPr fontId="19"/>
  </si>
  <si>
    <t>その他の製造工業製品</t>
    <rPh sb="2" eb="3">
      <t>タ</t>
    </rPh>
    <rPh sb="4" eb="6">
      <t>セイゾウ</t>
    </rPh>
    <rPh sb="6" eb="8">
      <t>コウギョウ</t>
    </rPh>
    <rPh sb="8" eb="10">
      <t>セイヒン</t>
    </rPh>
    <phoneticPr fontId="19"/>
  </si>
  <si>
    <t>その他</t>
    <rPh sb="2" eb="3">
      <t>タ</t>
    </rPh>
    <phoneticPr fontId="19"/>
  </si>
  <si>
    <t>13．医薬品</t>
  </si>
  <si>
    <t>石油・石炭製品</t>
    <rPh sb="0" eb="2">
      <t>セキユ</t>
    </rPh>
    <rPh sb="3" eb="5">
      <t>セキタン</t>
    </rPh>
    <rPh sb="5" eb="7">
      <t>セイヒン</t>
    </rPh>
    <phoneticPr fontId="19"/>
  </si>
  <si>
    <t>再生資源回収・加工修理</t>
    <rPh sb="0" eb="2">
      <t>サイセイ</t>
    </rPh>
    <rPh sb="2" eb="4">
      <t>シゲン</t>
    </rPh>
    <rPh sb="4" eb="6">
      <t>カイシュウ</t>
    </rPh>
    <rPh sb="7" eb="9">
      <t>カコウ</t>
    </rPh>
    <rPh sb="9" eb="11">
      <t>シュウリ</t>
    </rPh>
    <phoneticPr fontId="19"/>
  </si>
  <si>
    <t>14．石油・石炭製品</t>
  </si>
  <si>
    <t>プラスチック製品</t>
    <rPh sb="6" eb="8">
      <t>セイヒン</t>
    </rPh>
    <phoneticPr fontId="19"/>
  </si>
  <si>
    <t>建設</t>
    <rPh sb="0" eb="2">
      <t>ケンセツ</t>
    </rPh>
    <phoneticPr fontId="19"/>
  </si>
  <si>
    <t>15．プラスチック製品</t>
  </si>
  <si>
    <t>窯業・土石製品</t>
    <rPh sb="0" eb="1">
      <t>カマ</t>
    </rPh>
    <rPh sb="1" eb="2">
      <t>ギョウ</t>
    </rPh>
    <rPh sb="3" eb="5">
      <t>ドセキ</t>
    </rPh>
    <rPh sb="5" eb="7">
      <t>セイヒン</t>
    </rPh>
    <phoneticPr fontId="19"/>
  </si>
  <si>
    <t>電力</t>
    <rPh sb="0" eb="2">
      <t>デンリョク</t>
    </rPh>
    <phoneticPr fontId="19"/>
  </si>
  <si>
    <t>16．窯業・土石製品</t>
  </si>
  <si>
    <t>鉄鋼</t>
    <rPh sb="0" eb="2">
      <t>テッコウ</t>
    </rPh>
    <phoneticPr fontId="19"/>
  </si>
  <si>
    <t>ガス・熱供給</t>
    <rPh sb="3" eb="4">
      <t>ネツ</t>
    </rPh>
    <rPh sb="4" eb="6">
      <t>キョウキュウ</t>
    </rPh>
    <phoneticPr fontId="19"/>
  </si>
  <si>
    <t>17．鉄鋼</t>
  </si>
  <si>
    <t>非鉄金属</t>
    <rPh sb="0" eb="1">
      <t>ヒ</t>
    </rPh>
    <rPh sb="1" eb="2">
      <t>テツ</t>
    </rPh>
    <rPh sb="2" eb="4">
      <t>キンゾク</t>
    </rPh>
    <phoneticPr fontId="19"/>
  </si>
  <si>
    <t>水道・廃棄物処理</t>
    <rPh sb="0" eb="2">
      <t>スイドウ</t>
    </rPh>
    <rPh sb="3" eb="6">
      <t>ハイキブツ</t>
    </rPh>
    <rPh sb="6" eb="8">
      <t>ショリ</t>
    </rPh>
    <phoneticPr fontId="19"/>
  </si>
  <si>
    <t>18．非鉄金属</t>
  </si>
  <si>
    <t>金属製品</t>
    <rPh sb="0" eb="2">
      <t>キンゾク</t>
    </rPh>
    <rPh sb="2" eb="4">
      <t>セイヒン</t>
    </rPh>
    <phoneticPr fontId="19"/>
  </si>
  <si>
    <t>商業</t>
    <rPh sb="0" eb="2">
      <t>ショウギョウ</t>
    </rPh>
    <phoneticPr fontId="19"/>
  </si>
  <si>
    <t>19．金属製品</t>
  </si>
  <si>
    <t>一般機械</t>
    <rPh sb="0" eb="2">
      <t>イッパン</t>
    </rPh>
    <rPh sb="2" eb="4">
      <t>キカイ</t>
    </rPh>
    <phoneticPr fontId="19"/>
  </si>
  <si>
    <t>金融・保険</t>
    <rPh sb="0" eb="2">
      <t>キンユウ</t>
    </rPh>
    <rPh sb="3" eb="5">
      <t>ホケン</t>
    </rPh>
    <phoneticPr fontId="19"/>
  </si>
  <si>
    <t>20．一般機械</t>
  </si>
  <si>
    <t>21．事務用・サービス用機器</t>
  </si>
  <si>
    <t>22．産業用電気機器</t>
  </si>
  <si>
    <t>23．その他の電気機械</t>
  </si>
  <si>
    <t>24．民生用電気機器</t>
  </si>
  <si>
    <t>25．通信機械・同関連機器</t>
  </si>
  <si>
    <t>26．電子計算機・同付属装置</t>
  </si>
  <si>
    <t>27．電子部品</t>
  </si>
  <si>
    <t>28．乗用車</t>
  </si>
  <si>
    <t>29．その他の自動車</t>
  </si>
  <si>
    <t>30．自動車部品・同付属品</t>
  </si>
  <si>
    <t>31．その他の輸送機械</t>
  </si>
  <si>
    <t>32．精密機械</t>
  </si>
  <si>
    <t>33．その他の製造工業製品</t>
  </si>
  <si>
    <t>34．再生資源回収・加工修理</t>
  </si>
  <si>
    <t>35．建設</t>
  </si>
  <si>
    <t>36．電力</t>
  </si>
  <si>
    <t>37．ガス・熱供給</t>
  </si>
  <si>
    <t>38．水道・廃棄物処理</t>
  </si>
  <si>
    <t>39．商業</t>
  </si>
  <si>
    <t>40．金融・保険</t>
  </si>
  <si>
    <t>41．不動産</t>
  </si>
  <si>
    <t>42．住宅賃貸料（帰属家賃）</t>
  </si>
  <si>
    <t>43．運輸</t>
  </si>
  <si>
    <t>44．その他の情報通信</t>
  </si>
  <si>
    <t>45．情報サービス</t>
  </si>
  <si>
    <t>46．公務</t>
  </si>
  <si>
    <t>47．教育・研究</t>
  </si>
  <si>
    <t>48．医療・保健・社会保障・介護</t>
  </si>
  <si>
    <t>49．広告</t>
  </si>
  <si>
    <t>50．物品賃貸サービス</t>
  </si>
  <si>
    <t>51．その他の対事業所サービス</t>
  </si>
  <si>
    <t>52．対個人サービス</t>
  </si>
  <si>
    <t>53．その他</t>
  </si>
  <si>
    <t>【別紙2】 関心医療・福祉分野リスト</t>
    <rPh sb="1" eb="3">
      <t>ベッシ</t>
    </rPh>
    <rPh sb="6" eb="8">
      <t>カンシン</t>
    </rPh>
    <rPh sb="8" eb="10">
      <t>イリョウ</t>
    </rPh>
    <rPh sb="11" eb="13">
      <t>フクシ</t>
    </rPh>
    <rPh sb="13" eb="15">
      <t>ブンヤ</t>
    </rPh>
    <phoneticPr fontId="19"/>
  </si>
  <si>
    <t>１．診断用X線装置　２．CT　３．MRI　４．超音波画像診断機器　５．その他</t>
  </si>
  <si>
    <t>１．X線撮影用品　２．防御用品　３．その他</t>
  </si>
  <si>
    <t>１．臨床科学検査機器　２．血液検査機器　３．血清検査装置、４．その他</t>
  </si>
  <si>
    <t>１．歯科診察室用機器　２．歯科用ユニット　３．矯正用器材　４．歯科技師用機器５．その他</t>
  </si>
  <si>
    <t>歯科用材料</t>
    <phoneticPr fontId="19"/>
  </si>
  <si>
    <t>１．歯科用金属　２．歯冠材料　３．歯科用印象材料　４．その他</t>
  </si>
  <si>
    <t>鋼製器具</t>
    <phoneticPr fontId="19"/>
  </si>
  <si>
    <t>１．切断・切削器具　２．挟器　３．開創器・開孔器　４．成型外科手術用機械器具　５．その他</t>
  </si>
  <si>
    <t>眼科用品</t>
    <phoneticPr fontId="19"/>
  </si>
  <si>
    <t>１．視力補正用眼鏡レンズ　２．コンタクトレンズ　３．検眼用品　４．　その他</t>
  </si>
  <si>
    <t>衛生材料及び衛生用品</t>
    <phoneticPr fontId="19"/>
  </si>
  <si>
    <t>１．医用不織布　２．避妊用具　３．手術用手袋　４．その他</t>
  </si>
  <si>
    <t>家庭用医療機器</t>
    <phoneticPr fontId="19"/>
  </si>
  <si>
    <t>１．電気・光線治療器　２．磁気治療器　３．マッサージ器　４．家庭用衛星用品　５．その他</t>
  </si>
  <si>
    <t>ナノバイオ関連</t>
    <phoneticPr fontId="19"/>
  </si>
  <si>
    <t>１．再生医療　２．薬物・遺伝子治療DDS　３．細胞培養法・装置　４．微細治療用ナノマシン
５．MEMS　６．バイオチップ　７．生物医学用研究用材料　８．生体適合材料　９．その他</t>
    <phoneticPr fontId="19"/>
  </si>
  <si>
    <t>医療情報システム
　　　　　及び関連機器</t>
    <phoneticPr fontId="19"/>
  </si>
  <si>
    <t>１．電子カルテ　２．オーダリングシステム　３．医事会計システム４．ナースコール用システム
５．遠隔医療システム　６．その他</t>
    <phoneticPr fontId="19"/>
  </si>
  <si>
    <t>福祉機器</t>
    <phoneticPr fontId="19"/>
  </si>
  <si>
    <t>１．車椅子　２．ベッド用品　３．日常生活用品　４．補聴器　５．リハビリ用機器
６．義手・義肢 ７．その他</t>
    <phoneticPr fontId="19"/>
  </si>
  <si>
    <t>その他分野</t>
    <phoneticPr fontId="19"/>
  </si>
  <si>
    <t>画像診断システム</t>
    <phoneticPr fontId="19"/>
  </si>
  <si>
    <t>画像診断用X線関連装置
　　　　　 　　　　　　及び装置</t>
    <phoneticPr fontId="19"/>
  </si>
  <si>
    <t>生体現象計測・監視システム</t>
    <phoneticPr fontId="19"/>
  </si>
  <si>
    <t>１．体温計　２．血圧計　３．聴診器　４．心拍出量計　５．血流計　６．眼圧計　７．心電計
８．脳波計　９．生体現象監視装置　10．眼底カメラ　11．内視鏡　12．その他</t>
    <phoneticPr fontId="19"/>
  </si>
  <si>
    <t>医用検体検査機器</t>
    <phoneticPr fontId="19"/>
  </si>
  <si>
    <t>処置用機器</t>
    <phoneticPr fontId="19"/>
  </si>
  <si>
    <t>１．注射器　２．チューブ及びカテーテル　３．採血・輸血用器具　４．輸血用器具５．縫合用機械器具
６．外科・成型外科用手術材料　７．その他</t>
    <phoneticPr fontId="19"/>
  </si>
  <si>
    <t>施設用機器</t>
    <phoneticPr fontId="19"/>
  </si>
  <si>
    <t>１．吸引機　２．洗浄器　３．手術台　４．診察台　５．照明器　６．滅菌器　７．消毒器８．その他</t>
    <phoneticPr fontId="19"/>
  </si>
  <si>
    <t>生体機能補助・代行機器</t>
    <phoneticPr fontId="19"/>
  </si>
  <si>
    <t>１．ダイアライザー　２．心臓ペースメーカー　３．人工血管　４．ステント　５．人工関節６．眼内レンズ
７．人工心肺　８．人工呼吸器　９．麻酔器　10．その他</t>
    <phoneticPr fontId="19"/>
  </si>
  <si>
    <t>治療及び手術用機器</t>
    <phoneticPr fontId="19"/>
  </si>
  <si>
    <t>１．手術ロボット　２．介護ロボット　３．マニュピュレーター　４．放射線治療器５．レーザー治療器
６．結石破砕装置　７．赤外線治療器　８．低周波治療器９．超音波治療器　10．超短波治療器
11．その他</t>
    <phoneticPr fontId="19"/>
  </si>
  <si>
    <t>歯科用機器</t>
    <phoneticPr fontId="19"/>
  </si>
  <si>
    <t>【別紙3】 保有要素技術リスト</t>
    <rPh sb="1" eb="3">
      <t>ベッシ</t>
    </rPh>
    <rPh sb="6" eb="8">
      <t>ホユウ</t>
    </rPh>
    <rPh sb="8" eb="10">
      <t>ヨウソ</t>
    </rPh>
    <rPh sb="10" eb="12">
      <t>ギジュツ</t>
    </rPh>
    <phoneticPr fontId="19"/>
  </si>
  <si>
    <t>金属、セラミック、有機材料等の素材の応用</t>
    <rPh sb="0" eb="2">
      <t>キンゾク</t>
    </rPh>
    <rPh sb="9" eb="11">
      <t>ユウキ</t>
    </rPh>
    <rPh sb="11" eb="13">
      <t>ザイリョウ</t>
    </rPh>
    <rPh sb="13" eb="14">
      <t>ナド</t>
    </rPh>
    <rPh sb="15" eb="17">
      <t>ソザイ</t>
    </rPh>
    <rPh sb="18" eb="20">
      <t>オウヨウ</t>
    </rPh>
    <phoneticPr fontId="19"/>
  </si>
  <si>
    <t>機械加工、微細加工等の加工技術</t>
    <rPh sb="0" eb="2">
      <t>キカイ</t>
    </rPh>
    <rPh sb="2" eb="4">
      <t>カコウ</t>
    </rPh>
    <rPh sb="5" eb="7">
      <t>ビサイ</t>
    </rPh>
    <rPh sb="7" eb="9">
      <t>カコウ</t>
    </rPh>
    <rPh sb="9" eb="10">
      <t>ナド</t>
    </rPh>
    <rPh sb="11" eb="13">
      <t>カコウ</t>
    </rPh>
    <rPh sb="13" eb="15">
      <t>ギジュツ</t>
    </rPh>
    <phoneticPr fontId="19"/>
  </si>
  <si>
    <t>電気、通信、ソフト等を使ったシステム化技術</t>
    <rPh sb="0" eb="2">
      <t>デンキ</t>
    </rPh>
    <rPh sb="3" eb="5">
      <t>ツウシン</t>
    </rPh>
    <rPh sb="9" eb="10">
      <t>ナド</t>
    </rPh>
    <rPh sb="11" eb="12">
      <t>ツカ</t>
    </rPh>
    <rPh sb="18" eb="19">
      <t>カ</t>
    </rPh>
    <rPh sb="19" eb="21">
      <t>ギジュツ</t>
    </rPh>
    <phoneticPr fontId="19"/>
  </si>
  <si>
    <t>ロボット、自動制御等のシステム組み立て、制御技術</t>
    <phoneticPr fontId="19"/>
  </si>
  <si>
    <t>試薬、人体親和性を持つ材料等の合成製造技術</t>
    <phoneticPr fontId="19"/>
  </si>
  <si>
    <t>メッキ、エッチング等のガラス、金属等の表面加工、微細加工技術</t>
    <phoneticPr fontId="19"/>
  </si>
  <si>
    <t>放電、微粒子、流体を使った切断加工技術</t>
    <rPh sb="0" eb="2">
      <t>ホウデン</t>
    </rPh>
    <rPh sb="3" eb="6">
      <t>ビリュウシ</t>
    </rPh>
    <rPh sb="7" eb="9">
      <t>リュウタイ</t>
    </rPh>
    <rPh sb="10" eb="11">
      <t>ツカ</t>
    </rPh>
    <rPh sb="13" eb="15">
      <t>セツダン</t>
    </rPh>
    <rPh sb="15" eb="17">
      <t>カコウ</t>
    </rPh>
    <rPh sb="17" eb="19">
      <t>ギジュツ</t>
    </rPh>
    <phoneticPr fontId="19"/>
  </si>
  <si>
    <t>放電、真空蒸着、スパッタリング等の表面改質技術</t>
    <rPh sb="0" eb="2">
      <t>ホウデン</t>
    </rPh>
    <rPh sb="3" eb="5">
      <t>シンクウ</t>
    </rPh>
    <rPh sb="5" eb="6">
      <t>ム</t>
    </rPh>
    <rPh sb="6" eb="7">
      <t>チャク</t>
    </rPh>
    <rPh sb="15" eb="16">
      <t>ナド</t>
    </rPh>
    <rPh sb="17" eb="19">
      <t>ヒョウメン</t>
    </rPh>
    <rPh sb="19" eb="21">
      <t>カイシツ</t>
    </rPh>
    <rPh sb="21" eb="23">
      <t>ギジュツ</t>
    </rPh>
    <phoneticPr fontId="19"/>
  </si>
  <si>
    <t>流体、粉体等の混練、分離</t>
    <rPh sb="0" eb="2">
      <t>リュウタイ</t>
    </rPh>
    <rPh sb="3" eb="4">
      <t>コナ</t>
    </rPh>
    <rPh sb="4" eb="5">
      <t>カラダ</t>
    </rPh>
    <rPh sb="5" eb="6">
      <t>ナド</t>
    </rPh>
    <rPh sb="7" eb="9">
      <t>コンレン</t>
    </rPh>
    <rPh sb="10" eb="12">
      <t>ブンリ</t>
    </rPh>
    <phoneticPr fontId="19"/>
  </si>
  <si>
    <t>気流、流体搬送、コンベア等の搬送技術</t>
    <phoneticPr fontId="19"/>
  </si>
  <si>
    <t>紫外線、X線、ガス等を使った無菌、滅菌技術</t>
    <phoneticPr fontId="19"/>
  </si>
  <si>
    <t>ナノ粒子などのナノテク、ナノ素材技術</t>
    <phoneticPr fontId="19"/>
  </si>
  <si>
    <t>生体情報の可視化、画像処理、コンピュータグラフィックス</t>
    <phoneticPr fontId="19"/>
  </si>
  <si>
    <t>生化学反応を利用したセンサー・分析・計測</t>
    <phoneticPr fontId="19"/>
  </si>
  <si>
    <t>プラスティック、金属用の精密金型の設計・製作</t>
    <phoneticPr fontId="19"/>
  </si>
  <si>
    <t>細胞の加工・培養や遺伝子操作を行う細胞工学</t>
    <phoneticPr fontId="19"/>
  </si>
  <si>
    <t>真空、低温、クリーン度等に関する極限環境技術</t>
    <phoneticPr fontId="19"/>
  </si>
  <si>
    <t>要求機能にマッチした意匠・工業デザイン</t>
    <phoneticPr fontId="19"/>
  </si>
  <si>
    <t>レーザ、超音波、電磁波の発生、伝送、加工、成型技術</t>
    <phoneticPr fontId="19"/>
  </si>
  <si>
    <t>品質管理と人間工学にもとづく安全工学</t>
    <phoneticPr fontId="19"/>
  </si>
  <si>
    <t>商品企画と市場開拓力</t>
    <phoneticPr fontId="19"/>
  </si>
  <si>
    <t>実験データの統計解析</t>
    <phoneticPr fontId="19"/>
  </si>
  <si>
    <t>製薬、研究機関などのGMP等対応研究用施設の設計技術</t>
    <phoneticPr fontId="19"/>
  </si>
  <si>
    <t>＜企業基本情報＞</t>
    <rPh sb="1" eb="3">
      <t>キギョウ</t>
    </rPh>
    <rPh sb="3" eb="5">
      <t>キホン</t>
    </rPh>
    <rPh sb="5" eb="7">
      <t>ジョウホウ</t>
    </rPh>
    <phoneticPr fontId="19"/>
  </si>
  <si>
    <t>会社名</t>
    <rPh sb="0" eb="3">
      <t>カイシャメイ</t>
    </rPh>
    <phoneticPr fontId="19"/>
  </si>
  <si>
    <t>住　所</t>
    <rPh sb="0" eb="1">
      <t>スミ</t>
    </rPh>
    <rPh sb="2" eb="3">
      <t>ショ</t>
    </rPh>
    <phoneticPr fontId="19"/>
  </si>
  <si>
    <t>連絡担当者名</t>
    <rPh sb="0" eb="2">
      <t>レンラク</t>
    </rPh>
    <rPh sb="2" eb="5">
      <t>タントウシャ</t>
    </rPh>
    <rPh sb="5" eb="6">
      <t>メイ</t>
    </rPh>
    <phoneticPr fontId="19"/>
  </si>
  <si>
    <t>部　署</t>
    <rPh sb="0" eb="1">
      <t>ブ</t>
    </rPh>
    <rPh sb="2" eb="3">
      <t>ショ</t>
    </rPh>
    <phoneticPr fontId="19"/>
  </si>
  <si>
    <t>役職名</t>
    <rPh sb="0" eb="3">
      <t>ヤクショクメイ</t>
    </rPh>
    <phoneticPr fontId="19"/>
  </si>
  <si>
    <t>業　種</t>
    <rPh sb="0" eb="1">
      <t>ギョウ</t>
    </rPh>
    <rPh sb="2" eb="3">
      <t>シュ</t>
    </rPh>
    <phoneticPr fontId="19"/>
  </si>
  <si>
    <t>主な事業内容</t>
    <rPh sb="0" eb="1">
      <t>オモ</t>
    </rPh>
    <rPh sb="2" eb="4">
      <t>ジギョウ</t>
    </rPh>
    <rPh sb="4" eb="6">
      <t>ナイヨウ</t>
    </rPh>
    <phoneticPr fontId="19"/>
  </si>
  <si>
    <t>（医療機器以外含む）</t>
    <rPh sb="1" eb="3">
      <t>イリョウ</t>
    </rPh>
    <rPh sb="3" eb="5">
      <t>キキ</t>
    </rPh>
    <rPh sb="5" eb="7">
      <t>イガイ</t>
    </rPh>
    <rPh sb="7" eb="8">
      <t>フク</t>
    </rPh>
    <phoneticPr fontId="19"/>
  </si>
  <si>
    <t>医療機器の経験</t>
    <rPh sb="0" eb="2">
      <t>イリョウ</t>
    </rPh>
    <rPh sb="2" eb="4">
      <t>キキ</t>
    </rPh>
    <rPh sb="5" eb="7">
      <t>ケイケン</t>
    </rPh>
    <phoneticPr fontId="19"/>
  </si>
  <si>
    <t>関心医療・福祉分野</t>
    <rPh sb="0" eb="2">
      <t>カンシン</t>
    </rPh>
    <rPh sb="2" eb="4">
      <t>イリョウ</t>
    </rPh>
    <rPh sb="5" eb="7">
      <t>フクシ</t>
    </rPh>
    <rPh sb="7" eb="9">
      <t>ブンヤ</t>
    </rPh>
    <phoneticPr fontId="19"/>
  </si>
  <si>
    <t>保有要素技術</t>
    <rPh sb="0" eb="2">
      <t>ホユウ</t>
    </rPh>
    <rPh sb="2" eb="4">
      <t>ヨウソ</t>
    </rPh>
    <rPh sb="4" eb="6">
      <t>ギジュツ</t>
    </rPh>
    <phoneticPr fontId="19"/>
  </si>
  <si>
    <t>海外展開の希望</t>
    <rPh sb="0" eb="2">
      <t>カイガイ</t>
    </rPh>
    <rPh sb="2" eb="4">
      <t>テンカイ</t>
    </rPh>
    <rPh sb="5" eb="7">
      <t>キボウ</t>
    </rPh>
    <phoneticPr fontId="19"/>
  </si>
  <si>
    <t>※「有」の場合は、希望する対象地域があればチェックする。</t>
    <rPh sb="2" eb="3">
      <t>アリ</t>
    </rPh>
    <rPh sb="5" eb="7">
      <t>バアイ</t>
    </rPh>
    <rPh sb="9" eb="11">
      <t>キボウ</t>
    </rPh>
    <rPh sb="13" eb="15">
      <t>タイショウ</t>
    </rPh>
    <rPh sb="15" eb="17">
      <t>チイキ</t>
    </rPh>
    <phoneticPr fontId="19"/>
  </si>
  <si>
    <t>① 北米</t>
    <rPh sb="2" eb="4">
      <t>ホクベイ</t>
    </rPh>
    <phoneticPr fontId="19"/>
  </si>
  <si>
    <t>② 南米</t>
    <rPh sb="2" eb="4">
      <t>ナンベイ</t>
    </rPh>
    <phoneticPr fontId="19"/>
  </si>
  <si>
    <t>③ 欧州</t>
    <rPh sb="2" eb="4">
      <t>オウシュウ</t>
    </rPh>
    <phoneticPr fontId="19"/>
  </si>
  <si>
    <t>④ アジア（ロシア含む）</t>
    <rPh sb="9" eb="10">
      <t>フク</t>
    </rPh>
    <phoneticPr fontId="19"/>
  </si>
  <si>
    <t>⑦ 欧・米・南米・中国等に連結子会社あり</t>
    <rPh sb="2" eb="3">
      <t>オウ</t>
    </rPh>
    <rPh sb="4" eb="5">
      <t>ベイ</t>
    </rPh>
    <rPh sb="6" eb="8">
      <t>ナンベイ</t>
    </rPh>
    <rPh sb="9" eb="12">
      <t>チュウゴクナド</t>
    </rPh>
    <rPh sb="13" eb="15">
      <t>レンケツ</t>
    </rPh>
    <rPh sb="15" eb="18">
      <t>コガイシャ</t>
    </rPh>
    <phoneticPr fontId="19"/>
  </si>
  <si>
    <t>医学部や医療関係において
大学･研究機関との
共同研究、産学連携の有無</t>
    <rPh sb="0" eb="2">
      <t>イガク</t>
    </rPh>
    <rPh sb="2" eb="3">
      <t>ブ</t>
    </rPh>
    <rPh sb="4" eb="6">
      <t>イリョウ</t>
    </rPh>
    <rPh sb="6" eb="8">
      <t>カンケイ</t>
    </rPh>
    <rPh sb="13" eb="15">
      <t>ダイガク</t>
    </rPh>
    <rPh sb="16" eb="18">
      <t>ケンキュウ</t>
    </rPh>
    <rPh sb="18" eb="20">
      <t>キカン</t>
    </rPh>
    <rPh sb="23" eb="25">
      <t>キョウドウ</t>
    </rPh>
    <rPh sb="25" eb="27">
      <t>ケンキュウ</t>
    </rPh>
    <rPh sb="28" eb="30">
      <t>サンガク</t>
    </rPh>
    <rPh sb="30" eb="32">
      <t>レンケイ</t>
    </rPh>
    <rPh sb="33" eb="35">
      <t>ウム</t>
    </rPh>
    <phoneticPr fontId="19"/>
  </si>
  <si>
    <t>医療現場のニーズ等を把握
できるネットワークの有無</t>
    <rPh sb="0" eb="2">
      <t>イリョウ</t>
    </rPh>
    <rPh sb="2" eb="4">
      <t>ゲンバ</t>
    </rPh>
    <rPh sb="8" eb="9">
      <t>ナド</t>
    </rPh>
    <rPh sb="10" eb="12">
      <t>ハアク</t>
    </rPh>
    <rPh sb="23" eb="25">
      <t>ウム</t>
    </rPh>
    <phoneticPr fontId="19"/>
  </si>
  <si>
    <t>その他（特記事項）</t>
    <rPh sb="2" eb="3">
      <t>タ</t>
    </rPh>
    <rPh sb="4" eb="6">
      <t>トッキ</t>
    </rPh>
    <rPh sb="6" eb="8">
      <t>ジコウ</t>
    </rPh>
    <phoneticPr fontId="19"/>
  </si>
  <si>
    <t>ヒアリング日</t>
    <rPh sb="5" eb="6">
      <t>ヒ</t>
    </rPh>
    <phoneticPr fontId="19"/>
  </si>
  <si>
    <t>都道府県</t>
    <rPh sb="0" eb="4">
      <t>トドウフケン</t>
    </rPh>
    <phoneticPr fontId="19"/>
  </si>
  <si>
    <t>住所</t>
    <rPh sb="0" eb="2">
      <t>ジュウショ</t>
    </rPh>
    <phoneticPr fontId="19"/>
  </si>
  <si>
    <t>連絡担当者</t>
    <rPh sb="0" eb="2">
      <t>レンラク</t>
    </rPh>
    <rPh sb="2" eb="5">
      <t>タントウシャ</t>
    </rPh>
    <phoneticPr fontId="19"/>
  </si>
  <si>
    <t>部署</t>
    <rPh sb="0" eb="2">
      <t>ブショ</t>
    </rPh>
    <phoneticPr fontId="19"/>
  </si>
  <si>
    <t>役職名</t>
    <rPh sb="0" eb="2">
      <t>ヤクショク</t>
    </rPh>
    <rPh sb="2" eb="3">
      <t>メイ</t>
    </rPh>
    <phoneticPr fontId="19"/>
  </si>
  <si>
    <t>TEL</t>
    <phoneticPr fontId="19"/>
  </si>
  <si>
    <t>E-mail</t>
    <phoneticPr fontId="19"/>
  </si>
  <si>
    <t>業種</t>
    <rPh sb="0" eb="2">
      <t>ギョウシュ</t>
    </rPh>
    <phoneticPr fontId="19"/>
  </si>
  <si>
    <t>医療機器の
業許可等の取得</t>
    <rPh sb="0" eb="2">
      <t>イリョウ</t>
    </rPh>
    <rPh sb="2" eb="4">
      <t>キキ</t>
    </rPh>
    <rPh sb="6" eb="7">
      <t>ギョウ</t>
    </rPh>
    <rPh sb="7" eb="9">
      <t>キョカ</t>
    </rPh>
    <rPh sb="9" eb="10">
      <t>トウ</t>
    </rPh>
    <rPh sb="11" eb="13">
      <t>シュトク</t>
    </rPh>
    <phoneticPr fontId="19"/>
  </si>
  <si>
    <t>関心医療・
福祉分野</t>
    <rPh sb="0" eb="2">
      <t>カンシン</t>
    </rPh>
    <rPh sb="2" eb="4">
      <t>イリョウ</t>
    </rPh>
    <rPh sb="6" eb="8">
      <t>フクシ</t>
    </rPh>
    <rPh sb="8" eb="10">
      <t>ブンヤ</t>
    </rPh>
    <phoneticPr fontId="19"/>
  </si>
  <si>
    <t>医学部や医療関係において大学・研究機関との共同研究、産学連携の有無</t>
    <rPh sb="0" eb="2">
      <t>イガク</t>
    </rPh>
    <rPh sb="2" eb="3">
      <t>ブ</t>
    </rPh>
    <rPh sb="4" eb="6">
      <t>イリョウ</t>
    </rPh>
    <rPh sb="6" eb="8">
      <t>カンケイ</t>
    </rPh>
    <rPh sb="12" eb="14">
      <t>ダイガク</t>
    </rPh>
    <rPh sb="15" eb="17">
      <t>ケンキュウ</t>
    </rPh>
    <rPh sb="17" eb="19">
      <t>キカン</t>
    </rPh>
    <rPh sb="21" eb="23">
      <t>キョウドウ</t>
    </rPh>
    <rPh sb="23" eb="25">
      <t>ケンキュウ</t>
    </rPh>
    <rPh sb="26" eb="28">
      <t>サンガク</t>
    </rPh>
    <rPh sb="28" eb="30">
      <t>レンケイ</t>
    </rPh>
    <rPh sb="31" eb="33">
      <t>ウム</t>
    </rPh>
    <phoneticPr fontId="19"/>
  </si>
  <si>
    <t>医療現場のニーズ等を
把握できるネットワーク有無</t>
    <rPh sb="0" eb="2">
      <t>イリョウ</t>
    </rPh>
    <rPh sb="2" eb="4">
      <t>ゲンバ</t>
    </rPh>
    <rPh sb="8" eb="9">
      <t>ナド</t>
    </rPh>
    <rPh sb="11" eb="13">
      <t>ハアク</t>
    </rPh>
    <rPh sb="22" eb="24">
      <t>ウム</t>
    </rPh>
    <phoneticPr fontId="19"/>
  </si>
  <si>
    <t>*別紙１</t>
    <rPh sb="1" eb="3">
      <t>ベッシ</t>
    </rPh>
    <phoneticPr fontId="19"/>
  </si>
  <si>
    <t>（有無）</t>
    <rPh sb="1" eb="3">
      <t>ウム</t>
    </rPh>
    <phoneticPr fontId="19"/>
  </si>
  <si>
    <t>（*有の場合）</t>
    <rPh sb="2" eb="3">
      <t>アリ</t>
    </rPh>
    <rPh sb="4" eb="6">
      <t>バアイ</t>
    </rPh>
    <phoneticPr fontId="19"/>
  </si>
  <si>
    <t>①</t>
    <phoneticPr fontId="19"/>
  </si>
  <si>
    <t>②</t>
    <phoneticPr fontId="19"/>
  </si>
  <si>
    <t>③</t>
    <phoneticPr fontId="19"/>
  </si>
  <si>
    <t>④</t>
    <phoneticPr fontId="19"/>
  </si>
  <si>
    <t>⑤</t>
    <phoneticPr fontId="19"/>
  </si>
  <si>
    <t>⑥</t>
    <phoneticPr fontId="19"/>
  </si>
  <si>
    <t>*別紙２</t>
    <rPh sb="1" eb="3">
      <t>ベッシ</t>
    </rPh>
    <phoneticPr fontId="19"/>
  </si>
  <si>
    <t>*別紙３</t>
    <rPh sb="1" eb="3">
      <t>ベッシ</t>
    </rPh>
    <phoneticPr fontId="19"/>
  </si>
  <si>
    <t>⑦</t>
    <phoneticPr fontId="19"/>
  </si>
  <si>
    <t>ヒアリング日：</t>
    <rPh sb="5" eb="6">
      <t>ヒ</t>
    </rPh>
    <phoneticPr fontId="19"/>
  </si>
  <si>
    <t>訪問者名：</t>
    <rPh sb="0" eb="2">
      <t>ホウモン</t>
    </rPh>
    <rPh sb="2" eb="3">
      <t>シャ</t>
    </rPh>
    <rPh sb="3" eb="4">
      <t>メイ</t>
    </rPh>
    <phoneticPr fontId="19"/>
  </si>
  <si>
    <t>有</t>
    <rPh sb="0" eb="1">
      <t>アリ</t>
    </rPh>
    <phoneticPr fontId="19"/>
  </si>
  <si>
    <t>無</t>
    <rPh sb="0" eb="1">
      <t>ナシ</t>
    </rPh>
    <phoneticPr fontId="19"/>
  </si>
  <si>
    <t>① 製造販売業</t>
    <rPh sb="2" eb="4">
      <t>セイゾウ</t>
    </rPh>
    <rPh sb="4" eb="7">
      <t>ハンバイギョウ</t>
    </rPh>
    <phoneticPr fontId="43"/>
  </si>
  <si>
    <t>② 製造業</t>
    <rPh sb="2" eb="5">
      <t>セイゾウギョウ</t>
    </rPh>
    <phoneticPr fontId="43"/>
  </si>
  <si>
    <t>③ 修理業</t>
    <rPh sb="2" eb="4">
      <t>シュウリ</t>
    </rPh>
    <rPh sb="4" eb="5">
      <t>ギョウ</t>
    </rPh>
    <phoneticPr fontId="43"/>
  </si>
  <si>
    <t>④ ISO13485</t>
  </si>
  <si>
    <t>⑤ 販売業</t>
    <rPh sb="2" eb="4">
      <t>ハンバイ</t>
    </rPh>
    <rPh sb="4" eb="5">
      <t>ギョウ</t>
    </rPh>
    <phoneticPr fontId="43"/>
  </si>
  <si>
    <t>⑥ その他</t>
    <rPh sb="4" eb="5">
      <t>タ</t>
    </rPh>
    <phoneticPr fontId="43"/>
  </si>
  <si>
    <t>TEL</t>
    <phoneticPr fontId="19"/>
  </si>
  <si>
    <t>E-mail</t>
    <phoneticPr fontId="19"/>
  </si>
  <si>
    <t>⑤ アフリカ</t>
    <phoneticPr fontId="43"/>
  </si>
  <si>
    <t>⑥ オセアニア</t>
    <phoneticPr fontId="43"/>
  </si>
  <si>
    <t>⑤ アフリカ</t>
    <phoneticPr fontId="19"/>
  </si>
  <si>
    <t>⑥ オセアニア</t>
    <phoneticPr fontId="19"/>
  </si>
  <si>
    <t>○（第3種）</t>
    <rPh sb="2" eb="3">
      <t>ダイ</t>
    </rPh>
    <rPh sb="4" eb="5">
      <t>シュ</t>
    </rPh>
    <phoneticPr fontId="1"/>
  </si>
  <si>
    <t>○（第1種）</t>
    <rPh sb="2" eb="3">
      <t>ダイ</t>
    </rPh>
    <rPh sb="4" eb="5">
      <t>シュ</t>
    </rPh>
    <phoneticPr fontId="1"/>
  </si>
  <si>
    <t>○（第2種）</t>
    <rPh sb="2" eb="3">
      <t>ダイ</t>
    </rPh>
    <rPh sb="4" eb="5">
      <t>シュ</t>
    </rPh>
    <phoneticPr fontId="1"/>
  </si>
  <si>
    <t>第三種医療機器製造販売業</t>
    <rPh sb="0" eb="1">
      <t>ダイ</t>
    </rPh>
    <rPh sb="1" eb="2">
      <t>サン</t>
    </rPh>
    <rPh sb="2" eb="3">
      <t>シュ</t>
    </rPh>
    <rPh sb="3" eb="5">
      <t>イリョウ</t>
    </rPh>
    <rPh sb="5" eb="7">
      <t>キキ</t>
    </rPh>
    <rPh sb="7" eb="9">
      <t>セイゾウ</t>
    </rPh>
    <rPh sb="9" eb="11">
      <t>ハンバイ</t>
    </rPh>
    <rPh sb="11" eb="12">
      <t>ギョウ</t>
    </rPh>
    <phoneticPr fontId="1"/>
  </si>
  <si>
    <t>第二種医療機器製造販売業</t>
    <rPh sb="0" eb="1">
      <t>ダイ</t>
    </rPh>
    <rPh sb="1" eb="2">
      <t>ニ</t>
    </rPh>
    <rPh sb="2" eb="3">
      <t>シュ</t>
    </rPh>
    <rPh sb="3" eb="5">
      <t>イリョウ</t>
    </rPh>
    <rPh sb="5" eb="7">
      <t>キキ</t>
    </rPh>
    <rPh sb="7" eb="9">
      <t>セイゾウ</t>
    </rPh>
    <rPh sb="9" eb="11">
      <t>ハンバイ</t>
    </rPh>
    <rPh sb="11" eb="12">
      <t>ギョウ</t>
    </rPh>
    <phoneticPr fontId="1"/>
  </si>
  <si>
    <t>第一種医療機器製造販売業</t>
    <rPh sb="0" eb="1">
      <t>ダイ</t>
    </rPh>
    <rPh sb="1" eb="2">
      <t>イチ</t>
    </rPh>
    <rPh sb="2" eb="3">
      <t>シュ</t>
    </rPh>
    <rPh sb="3" eb="5">
      <t>イリョウ</t>
    </rPh>
    <rPh sb="5" eb="7">
      <t>キキ</t>
    </rPh>
    <rPh sb="7" eb="9">
      <t>セイゾウ</t>
    </rPh>
    <rPh sb="9" eb="11">
      <t>ハンバイ</t>
    </rPh>
    <rPh sb="11" eb="12">
      <t>ギョウ</t>
    </rPh>
    <phoneticPr fontId="1"/>
  </si>
  <si>
    <t>※「有」の場合は、具体的に「どの機関」と「どのような共同研究」を実施したかを記載下さい。</t>
    <rPh sb="2" eb="3">
      <t>アリ</t>
    </rPh>
    <rPh sb="5" eb="7">
      <t>バアイ</t>
    </rPh>
    <rPh sb="9" eb="12">
      <t>グタイテキ</t>
    </rPh>
    <rPh sb="16" eb="18">
      <t>キカン</t>
    </rPh>
    <rPh sb="26" eb="28">
      <t>キョウドウ</t>
    </rPh>
    <rPh sb="28" eb="30">
      <t>ケンキュウ</t>
    </rPh>
    <rPh sb="32" eb="34">
      <t>ジッシ</t>
    </rPh>
    <rPh sb="38" eb="40">
      <t>キサイ</t>
    </rPh>
    <rPh sb="40" eb="41">
      <t>クダ</t>
    </rPh>
    <phoneticPr fontId="19"/>
  </si>
  <si>
    <t>※「有」の場合は、具体的ネットワークのある機関や人名を記載下さい。</t>
    <rPh sb="2" eb="3">
      <t>アリ</t>
    </rPh>
    <rPh sb="5" eb="7">
      <t>バアイ</t>
    </rPh>
    <rPh sb="9" eb="12">
      <t>グタイテキ</t>
    </rPh>
    <rPh sb="21" eb="23">
      <t>キカン</t>
    </rPh>
    <rPh sb="24" eb="26">
      <t>ジンメイ</t>
    </rPh>
    <rPh sb="27" eb="29">
      <t>キサイ</t>
    </rPh>
    <rPh sb="29" eb="30">
      <t>クダ</t>
    </rPh>
    <phoneticPr fontId="19"/>
  </si>
  <si>
    <t>※「有」の場合は具体的な製品、サービス、取引内容等を記載下さい。</t>
    <rPh sb="2" eb="3">
      <t>アリ</t>
    </rPh>
    <rPh sb="5" eb="7">
      <t>バアイ</t>
    </rPh>
    <rPh sb="8" eb="11">
      <t>グタイテキ</t>
    </rPh>
    <rPh sb="12" eb="14">
      <t>セイヒン</t>
    </rPh>
    <rPh sb="20" eb="22">
      <t>トリヒキ</t>
    </rPh>
    <rPh sb="22" eb="24">
      <t>ナイヨウ</t>
    </rPh>
    <rPh sb="24" eb="25">
      <t>ナド</t>
    </rPh>
    <rPh sb="26" eb="28">
      <t>キサイ</t>
    </rPh>
    <rPh sb="28" eb="29">
      <t>クダ</t>
    </rPh>
    <phoneticPr fontId="19"/>
  </si>
  <si>
    <t>1.</t>
    <phoneticPr fontId="1"/>
  </si>
  <si>
    <t>2.</t>
    <phoneticPr fontId="1"/>
  </si>
  <si>
    <t>3.</t>
    <phoneticPr fontId="1"/>
  </si>
  <si>
    <r>
      <t>※</t>
    </r>
    <r>
      <rPr>
        <u/>
        <sz val="8.5"/>
        <color indexed="8"/>
        <rFont val="Meiryo UI"/>
        <family val="3"/>
        <charset val="128"/>
      </rPr>
      <t>別紙１</t>
    </r>
    <r>
      <rPr>
        <i/>
        <sz val="8.5"/>
        <color indexed="8"/>
        <rFont val="Meiryo UI"/>
        <family val="3"/>
        <charset val="128"/>
      </rPr>
      <t>を参照し、該当項目を選択（最大4つまで選択可）。「その他」を選択した場合は具体的に記載下さい。</t>
    </r>
    <r>
      <rPr>
        <sz val="9"/>
        <color indexed="8"/>
        <rFont val="Meiryo UI"/>
        <family val="3"/>
        <charset val="128"/>
      </rPr>
      <t/>
    </r>
    <rPh sb="1" eb="3">
      <t>ベッシ</t>
    </rPh>
    <rPh sb="5" eb="7">
      <t>サンショウ</t>
    </rPh>
    <rPh sb="9" eb="11">
      <t>ガイトウ</t>
    </rPh>
    <rPh sb="11" eb="13">
      <t>コウモク</t>
    </rPh>
    <rPh sb="14" eb="16">
      <t>センタク</t>
    </rPh>
    <rPh sb="17" eb="19">
      <t>サイダイ</t>
    </rPh>
    <rPh sb="23" eb="25">
      <t>センタク</t>
    </rPh>
    <rPh sb="25" eb="26">
      <t>カ</t>
    </rPh>
    <rPh sb="31" eb="32">
      <t>ホカ</t>
    </rPh>
    <rPh sb="34" eb="36">
      <t>センタク</t>
    </rPh>
    <rPh sb="38" eb="40">
      <t>バアイ</t>
    </rPh>
    <rPh sb="41" eb="44">
      <t>グタイテキ</t>
    </rPh>
    <rPh sb="45" eb="47">
      <t>キサイ</t>
    </rPh>
    <phoneticPr fontId="19"/>
  </si>
  <si>
    <t>4.</t>
    <phoneticPr fontId="1"/>
  </si>
  <si>
    <t>無</t>
    <rPh sb="0" eb="1">
      <t>ム</t>
    </rPh>
    <phoneticPr fontId="19"/>
  </si>
  <si>
    <t>2鉱業</t>
  </si>
  <si>
    <t>3石炭・原油・天然ガス</t>
  </si>
  <si>
    <t>4飲食料品</t>
  </si>
  <si>
    <t>5繊維工業製品</t>
  </si>
  <si>
    <t>6衣服・その他の繊維既製品</t>
  </si>
  <si>
    <t>7製材・木製品・家具</t>
  </si>
  <si>
    <t>8パルプ・紙・紙加工品</t>
  </si>
  <si>
    <t>9印刷・製版・製本</t>
  </si>
  <si>
    <t>10化学基礎製品</t>
  </si>
  <si>
    <t>11合成樹脂</t>
  </si>
  <si>
    <t>12化学最終製品</t>
  </si>
  <si>
    <t>13医薬品</t>
  </si>
  <si>
    <t>14石油・石炭製品</t>
  </si>
  <si>
    <t>15プラスチック製品</t>
  </si>
  <si>
    <t>16窯業・土石製品</t>
  </si>
  <si>
    <t>17鉄鋼</t>
  </si>
  <si>
    <t>18非鉄金属</t>
  </si>
  <si>
    <t>19金属製品</t>
  </si>
  <si>
    <t>20一般機械</t>
  </si>
  <si>
    <t>21事務用・サービス用機器</t>
  </si>
  <si>
    <t>22産業用電気機器</t>
  </si>
  <si>
    <t>23その他の電気機械</t>
  </si>
  <si>
    <t>24民生用電気機器</t>
  </si>
  <si>
    <t>25通信機械・同関連機器</t>
  </si>
  <si>
    <t>26電子計算機・同付属装置</t>
  </si>
  <si>
    <t>27電子部品</t>
  </si>
  <si>
    <t>28乗用車</t>
  </si>
  <si>
    <t>29その他の自動車</t>
  </si>
  <si>
    <t>30自動車部品・同付属品</t>
  </si>
  <si>
    <t>31その他の輸送機械</t>
  </si>
  <si>
    <t>32精密機械</t>
  </si>
  <si>
    <t>33その他の製造工業製品</t>
  </si>
  <si>
    <t>34再生資源回収・加工修理</t>
  </si>
  <si>
    <t>35建設</t>
  </si>
  <si>
    <t>36電力</t>
  </si>
  <si>
    <t>37ガス・熱供給</t>
  </si>
  <si>
    <t>38水道・廃棄物処理</t>
  </si>
  <si>
    <t>39商業</t>
  </si>
  <si>
    <t>40金融・保険</t>
  </si>
  <si>
    <t>41不動産</t>
  </si>
  <si>
    <t>42住宅賃貸料（帰属家賃）</t>
  </si>
  <si>
    <t>43運輸</t>
  </si>
  <si>
    <t>44その他の情報通信</t>
  </si>
  <si>
    <t>45情報サービス</t>
  </si>
  <si>
    <t>46公務</t>
  </si>
  <si>
    <t>47教育・研究</t>
  </si>
  <si>
    <t>48医療・保健・社会保障・介護</t>
  </si>
  <si>
    <t>49広告</t>
  </si>
  <si>
    <t>50物品賃貸サービス</t>
  </si>
  <si>
    <t>51その他の対事業所サービス</t>
  </si>
  <si>
    <t>52対個人サービス</t>
  </si>
  <si>
    <t>53その他</t>
  </si>
  <si>
    <t>1画像診断システム</t>
  </si>
  <si>
    <t>3生体現象計測・監視システム</t>
  </si>
  <si>
    <t>4医用検体検査機器</t>
  </si>
  <si>
    <t>5処置用機器</t>
  </si>
  <si>
    <t>6施設用機器</t>
  </si>
  <si>
    <t>7生体機能補助・代行機器</t>
  </si>
  <si>
    <t>8治療及び手術用機器</t>
  </si>
  <si>
    <t>9歯科用機器</t>
  </si>
  <si>
    <t>10歯科用材料</t>
  </si>
  <si>
    <t>11鋼製器具</t>
  </si>
  <si>
    <t>12眼科用品</t>
  </si>
  <si>
    <t>13衛生材料及び衛生用品</t>
  </si>
  <si>
    <t>14家庭用医療機器</t>
  </si>
  <si>
    <t>15ナノバイオ関連</t>
  </si>
  <si>
    <t>17福祉機器</t>
  </si>
  <si>
    <t>18その他分野</t>
  </si>
  <si>
    <t>2画像診断用X線関連装置及び装置</t>
    <phoneticPr fontId="1"/>
  </si>
  <si>
    <t>16医療情報システム及び関連機器</t>
    <phoneticPr fontId="1"/>
  </si>
  <si>
    <t>4,</t>
    <phoneticPr fontId="1"/>
  </si>
  <si>
    <t>5.</t>
    <phoneticPr fontId="1"/>
  </si>
  <si>
    <t>6.</t>
    <phoneticPr fontId="1"/>
  </si>
  <si>
    <r>
      <t>※</t>
    </r>
    <r>
      <rPr>
        <u/>
        <sz val="8.5"/>
        <color indexed="8"/>
        <rFont val="Meiryo UI"/>
        <family val="3"/>
        <charset val="128"/>
      </rPr>
      <t>別紙２</t>
    </r>
    <r>
      <rPr>
        <i/>
        <sz val="8.5"/>
        <color indexed="8"/>
        <rFont val="Meiryo UI"/>
        <family val="3"/>
        <charset val="128"/>
      </rPr>
      <t>を参照し、該当項目を選択（最大6つまで選択可）。「その他」を選択した場合は具体的に記載下さい。</t>
    </r>
    <r>
      <rPr>
        <sz val="9"/>
        <color indexed="8"/>
        <rFont val="Meiryo UI"/>
        <family val="3"/>
        <charset val="128"/>
      </rPr>
      <t/>
    </r>
    <rPh sb="1" eb="3">
      <t>ベッシ</t>
    </rPh>
    <rPh sb="5" eb="7">
      <t>サンショウ</t>
    </rPh>
    <rPh sb="17" eb="19">
      <t>サイダイ</t>
    </rPh>
    <rPh sb="23" eb="25">
      <t>センタク</t>
    </rPh>
    <rPh sb="25" eb="26">
      <t>カ</t>
    </rPh>
    <rPh sb="31" eb="32">
      <t>ホカ</t>
    </rPh>
    <rPh sb="34" eb="36">
      <t>センタク</t>
    </rPh>
    <rPh sb="38" eb="40">
      <t>バアイ</t>
    </rPh>
    <rPh sb="41" eb="44">
      <t>グタイテキ</t>
    </rPh>
    <rPh sb="45" eb="47">
      <t>キサイ</t>
    </rPh>
    <phoneticPr fontId="19"/>
  </si>
  <si>
    <r>
      <t>※</t>
    </r>
    <r>
      <rPr>
        <u/>
        <sz val="8.5"/>
        <color indexed="8"/>
        <rFont val="Meiryo UI"/>
        <family val="3"/>
        <charset val="128"/>
      </rPr>
      <t>別紙３</t>
    </r>
    <r>
      <rPr>
        <i/>
        <sz val="8.5"/>
        <color indexed="8"/>
        <rFont val="Meiryo UI"/>
        <family val="3"/>
        <charset val="128"/>
      </rPr>
      <t>を参照し、該当項目を選択（最大6つまで選択可）。「その他」を選択した場合は具体的に記載下さい。</t>
    </r>
    <r>
      <rPr>
        <sz val="9"/>
        <color indexed="8"/>
        <rFont val="Meiryo UI"/>
        <family val="3"/>
        <charset val="128"/>
      </rPr>
      <t/>
    </r>
    <rPh sb="1" eb="3">
      <t>ベッシ</t>
    </rPh>
    <rPh sb="5" eb="7">
      <t>サンショウ</t>
    </rPh>
    <rPh sb="17" eb="19">
      <t>サイダイ</t>
    </rPh>
    <rPh sb="23" eb="25">
      <t>センタク</t>
    </rPh>
    <rPh sb="25" eb="26">
      <t>カ</t>
    </rPh>
    <rPh sb="31" eb="32">
      <t>ホカ</t>
    </rPh>
    <rPh sb="34" eb="36">
      <t>センタク</t>
    </rPh>
    <rPh sb="38" eb="40">
      <t>バアイ</t>
    </rPh>
    <rPh sb="41" eb="44">
      <t>グタイテキ</t>
    </rPh>
    <rPh sb="45" eb="47">
      <t>キサイ</t>
    </rPh>
    <phoneticPr fontId="19"/>
  </si>
  <si>
    <t>医療機器の経験
（取引経験等）</t>
    <rPh sb="0" eb="2">
      <t>イリョウ</t>
    </rPh>
    <rPh sb="2" eb="4">
      <t>キキ</t>
    </rPh>
    <rPh sb="5" eb="7">
      <t>ケイケン</t>
    </rPh>
    <phoneticPr fontId="19"/>
  </si>
  <si>
    <t>その他:</t>
    <rPh sb="2" eb="3">
      <t>タ</t>
    </rPh>
    <phoneticPr fontId="1"/>
  </si>
  <si>
    <t>訪問者
（記入者）</t>
    <rPh sb="0" eb="3">
      <t>ホウモンシャ</t>
    </rPh>
    <rPh sb="5" eb="7">
      <t>キニュウ</t>
    </rPh>
    <rPh sb="7" eb="8">
      <t>シャ</t>
    </rPh>
    <phoneticPr fontId="19"/>
  </si>
  <si>
    <t>※別紙１、２、３についてはそれぞれ別シートをご確認下さい。</t>
    <rPh sb="1" eb="3">
      <t>ベッシ</t>
    </rPh>
    <rPh sb="17" eb="18">
      <t>ベツ</t>
    </rPh>
    <rPh sb="23" eb="25">
      <t>カクニン</t>
    </rPh>
    <rPh sb="25" eb="26">
      <t>クダ</t>
    </rPh>
    <phoneticPr fontId="1"/>
  </si>
  <si>
    <t>1農林水産業</t>
    <phoneticPr fontId="1"/>
  </si>
  <si>
    <t xml:space="preserve">
今後の事業のご案内や支援のご提案、また企業間マッチングの際の参考とさせていただきたく、
申込書で記載いただいた内容以外にも、下記項目につき、可能な限りご教示頂けますと幸いです。</t>
    <rPh sb="20" eb="22">
      <t>キギョウ</t>
    </rPh>
    <rPh sb="22" eb="23">
      <t>カン</t>
    </rPh>
    <rPh sb="29" eb="30">
      <t>サイ</t>
    </rPh>
    <rPh sb="31" eb="33">
      <t>サンコウ</t>
    </rPh>
    <rPh sb="71" eb="73">
      <t>カノウ</t>
    </rPh>
    <rPh sb="74" eb="75">
      <t>カギ</t>
    </rPh>
    <phoneticPr fontId="1"/>
  </si>
  <si>
    <t>　ご記入いただき、メール（bio@osaka.cci.or.jp）に添付の上お申込みください。</t>
    <rPh sb="2" eb="4">
      <t>キニュウ</t>
    </rPh>
    <phoneticPr fontId="1"/>
  </si>
  <si>
    <t>氏名</t>
    <phoneticPr fontId="1"/>
  </si>
  <si>
    <t>電子メールアドレス</t>
  </si>
  <si>
    <t>郵便番号</t>
    <phoneticPr fontId="19"/>
  </si>
  <si>
    <t>12万円：主催・共催商工会議所　会員企業</t>
    <phoneticPr fontId="1"/>
  </si>
  <si>
    <t>10万円：資本金3千万以下の主催・共催商工会議所　会員企業</t>
    <phoneticPr fontId="1"/>
  </si>
  <si>
    <t>17万円：主催・共催商工会議所　非会員企業</t>
    <phoneticPr fontId="1"/>
  </si>
  <si>
    <t>14万円：資本金3千万円以下の主催・共催商工会議所　非会員企業</t>
    <phoneticPr fontId="1"/>
  </si>
  <si>
    <t>次世代医療システム産業化フォーラム2019会則内容に従う</t>
    <phoneticPr fontId="1"/>
  </si>
  <si>
    <t>　その後、請求書を郵送いたいします。</t>
    <phoneticPr fontId="1"/>
  </si>
  <si>
    <t>西暦</t>
    <rPh sb="0" eb="2">
      <t>セイレキ</t>
    </rPh>
    <phoneticPr fontId="1"/>
  </si>
  <si>
    <t>登録メンバーリスト</t>
    <rPh sb="0" eb="2">
      <t>トウロク</t>
    </rPh>
    <phoneticPr fontId="1"/>
  </si>
  <si>
    <t>・フォーラム参加企業様であれば何人でもご登録頂けます。</t>
    <phoneticPr fontId="1"/>
  </si>
  <si>
    <t>・連絡担当者のほか、各例会等の事業案内の配信を希望する方を以下にご登録ください。</t>
    <rPh sb="1" eb="3">
      <t>レンラク</t>
    </rPh>
    <rPh sb="3" eb="6">
      <t>タントウシャ</t>
    </rPh>
    <rPh sb="15" eb="17">
      <t>ジギョウ</t>
    </rPh>
    <rPh sb="20" eb="22">
      <t>ハイシン</t>
    </rPh>
    <rPh sb="23" eb="25">
      <t>キボウ</t>
    </rPh>
    <rPh sb="27" eb="28">
      <t>カタ</t>
    </rPh>
    <rPh sb="29" eb="31">
      <t>イカ</t>
    </rPh>
    <rPh sb="33" eb="35">
      <t>トウロク</t>
    </rPh>
    <phoneticPr fontId="1"/>
  </si>
  <si>
    <t>企業情報 登録票</t>
    <rPh sb="0" eb="2">
      <t>キギョウ</t>
    </rPh>
    <rPh sb="2" eb="4">
      <t>ジョウホウ</t>
    </rPh>
    <rPh sb="5" eb="8">
      <t>トウロクヒョウ</t>
    </rPh>
    <phoneticPr fontId="19"/>
  </si>
  <si>
    <r>
      <t>①下記フォームならびに別シートの「</t>
    </r>
    <r>
      <rPr>
        <b/>
        <sz val="11"/>
        <color rgb="FFC00000"/>
        <rFont val="HGPｺﾞｼｯｸM"/>
        <family val="3"/>
        <charset val="128"/>
      </rPr>
      <t>企業情報登録票</t>
    </r>
    <r>
      <rPr>
        <sz val="11"/>
        <color theme="1"/>
        <rFont val="HGPｺﾞｼｯｸM"/>
        <family val="3"/>
        <charset val="128"/>
      </rPr>
      <t>」と「</t>
    </r>
    <r>
      <rPr>
        <b/>
        <sz val="11"/>
        <color rgb="FFC00000"/>
        <rFont val="HGPｺﾞｼｯｸM"/>
        <family val="3"/>
        <charset val="128"/>
      </rPr>
      <t>登録メンバー</t>
    </r>
    <r>
      <rPr>
        <sz val="11"/>
        <color theme="1"/>
        <rFont val="HGPｺﾞｼｯｸM"/>
        <family val="3"/>
        <charset val="128"/>
      </rPr>
      <t>」に必要事項を</t>
    </r>
    <rPh sb="1" eb="3">
      <t>カキ</t>
    </rPh>
    <rPh sb="11" eb="12">
      <t>ベツ</t>
    </rPh>
    <rPh sb="17" eb="19">
      <t>キギョウ</t>
    </rPh>
    <rPh sb="19" eb="21">
      <t>ジョウホウ</t>
    </rPh>
    <rPh sb="21" eb="24">
      <t>トウロクヒョウ</t>
    </rPh>
    <rPh sb="27" eb="29">
      <t>トウロク</t>
    </rPh>
    <phoneticPr fontId="1"/>
  </si>
  <si>
    <t>5万円：創業５年未満かつ、他の事業会社が単独で発行済株式総数（出資総額）の2分の1以上を所有（出資）をしていない企業</t>
    <rPh sb="1" eb="3">
      <t>マンエン</t>
    </rPh>
    <rPh sb="8" eb="10">
      <t>ミマン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</si>
</sst>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yyyy&quot;年&quot;m&quot;月&quot;d&quot;日&quot;;@"/>
    <numFmt numFmtId="177" formatCode="yyyy/m/d;@"/>
  </numFmts>
  <fonts count="5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color theme="1"/>
      <name val="HGPｺﾞｼｯｸM"/>
      <family val="3"/>
      <charset val="128"/>
    </font>
    <font>
      <u/>
      <sz val="11"/>
      <color theme="10"/>
      <name val="HGPｺﾞｼｯｸM"/>
      <family val="3"/>
      <charset val="128"/>
    </font>
    <font>
      <sz val="14"/>
      <color theme="1"/>
      <name val="HGPｺﾞｼｯｸM"/>
      <family val="3"/>
      <charset val="128"/>
    </font>
    <font>
      <b/>
      <sz val="11"/>
      <color theme="1"/>
      <name val="HGPｺﾞｼｯｸM"/>
      <family val="3"/>
      <charset val="128"/>
    </font>
    <font>
      <sz val="9"/>
      <color theme="1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b/>
      <sz val="14"/>
      <color theme="1"/>
      <name val="HGPｺﾞｼｯｸM"/>
      <family val="3"/>
      <charset val="128"/>
    </font>
    <font>
      <u/>
      <sz val="9"/>
      <color theme="10"/>
      <name val="ＭＳ Ｐゴシック"/>
      <family val="2"/>
      <charset val="128"/>
      <scheme val="minor"/>
    </font>
    <font>
      <sz val="9"/>
      <color rgb="FFC00000"/>
      <name val="HGPｺﾞｼｯｸM"/>
      <family val="3"/>
      <charset val="128"/>
    </font>
    <font>
      <u/>
      <sz val="9"/>
      <color theme="10"/>
      <name val="ＭＳ Ｐゴシック"/>
      <family val="3"/>
      <charset val="128"/>
      <scheme val="minor"/>
    </font>
    <font>
      <sz val="11"/>
      <color rgb="FFC00000"/>
      <name val="HGPｺﾞｼｯｸM"/>
      <family val="3"/>
      <charset val="128"/>
    </font>
    <font>
      <sz val="11"/>
      <color rgb="FFFF0000"/>
      <name val="HGPｺﾞｼｯｸM"/>
      <family val="3"/>
      <charset val="128"/>
    </font>
    <font>
      <sz val="10"/>
      <color rgb="FFFF0000"/>
      <name val="HGPｺﾞｼｯｸM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Meiryo UI"/>
      <family val="3"/>
      <charset val="128"/>
    </font>
    <font>
      <b/>
      <sz val="10.5"/>
      <color theme="1"/>
      <name val="Meiryo UI"/>
      <family val="3"/>
      <charset val="128"/>
    </font>
    <font>
      <sz val="10.5"/>
      <color theme="1"/>
      <name val="Meiryo UI"/>
      <family val="3"/>
      <charset val="128"/>
    </font>
    <font>
      <sz val="9"/>
      <color theme="0" tint="-0.249977111117893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sz val="10.5"/>
      <color theme="1"/>
      <name val="ＭＳ ゴシック"/>
      <family val="3"/>
      <charset val="128"/>
    </font>
    <font>
      <b/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8.5"/>
      <color theme="1"/>
      <name val="Meiryo UI"/>
      <family val="3"/>
      <charset val="128"/>
    </font>
    <font>
      <u/>
      <sz val="8.5"/>
      <color indexed="8"/>
      <name val="Meiryo UI"/>
      <family val="3"/>
      <charset val="128"/>
    </font>
    <font>
      <i/>
      <sz val="8.5"/>
      <color indexed="8"/>
      <name val="Meiryo UI"/>
      <family val="3"/>
      <charset val="128"/>
    </font>
    <font>
      <sz val="9"/>
      <color indexed="8"/>
      <name val="Meiryo UI"/>
      <family val="3"/>
      <charset val="128"/>
    </font>
    <font>
      <b/>
      <sz val="11"/>
      <color rgb="FF0070C0"/>
      <name val="ＭＳ Ｐゴシック"/>
      <family val="3"/>
      <charset val="128"/>
      <scheme val="minor"/>
    </font>
    <font>
      <sz val="9.5"/>
      <color theme="1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0"/>
      <name val="ＭＳ Ｐゴシック"/>
      <family val="3"/>
      <charset val="128"/>
      <scheme val="minor"/>
    </font>
    <font>
      <sz val="10"/>
      <color theme="0" tint="-0.249977111117893"/>
      <name val="ＭＳ Ｐゴシック"/>
      <family val="3"/>
      <charset val="128"/>
      <scheme val="minor"/>
    </font>
    <font>
      <u/>
      <sz val="9"/>
      <color rgb="FFFF0000"/>
      <name val="ＭＳ Ｐゴシック"/>
      <family val="3"/>
      <charset val="128"/>
      <scheme val="minor"/>
    </font>
    <font>
      <sz val="9"/>
      <color theme="0" tint="-0.249977111117893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</font>
    <font>
      <sz val="8"/>
      <color theme="1"/>
      <name val="HGPｺﾞｼｯｸM"/>
      <family val="3"/>
      <charset val="128"/>
    </font>
    <font>
      <b/>
      <sz val="11"/>
      <color rgb="FFC00000"/>
      <name val="HGPｺﾞｼｯｸM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0" fontId="18" fillId="0" borderId="0"/>
  </cellStyleXfs>
  <cellXfs count="264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6" fillId="0" borderId="0" xfId="1" applyFo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4" fontId="5" fillId="0" borderId="0" xfId="0" applyNumberFormat="1" applyFont="1">
      <alignment vertical="center"/>
    </xf>
    <xf numFmtId="0" fontId="5" fillId="2" borderId="3" xfId="0" applyNumberFormat="1" applyFont="1" applyFill="1" applyBorder="1" applyAlignment="1">
      <alignment vertical="center"/>
    </xf>
    <xf numFmtId="0" fontId="5" fillId="0" borderId="1" xfId="0" applyFont="1" applyBorder="1">
      <alignment vertical="center"/>
    </xf>
    <xf numFmtId="0" fontId="2" fillId="3" borderId="0" xfId="0" applyFont="1" applyFill="1">
      <alignment vertical="center"/>
    </xf>
    <xf numFmtId="0" fontId="9" fillId="3" borderId="0" xfId="0" applyFont="1" applyFill="1">
      <alignment vertical="center"/>
    </xf>
    <xf numFmtId="0" fontId="5" fillId="2" borderId="2" xfId="0" applyNumberFormat="1" applyFont="1" applyFill="1" applyBorder="1" applyAlignment="1">
      <alignment horizontal="right" vertical="center"/>
    </xf>
    <xf numFmtId="0" fontId="5" fillId="2" borderId="4" xfId="0" applyNumberFormat="1" applyFont="1" applyFill="1" applyBorder="1" applyAlignment="1">
      <alignment vertical="center"/>
    </xf>
    <xf numFmtId="0" fontId="15" fillId="0" borderId="5" xfId="0" applyFont="1" applyBorder="1">
      <alignment vertical="center"/>
    </xf>
    <xf numFmtId="0" fontId="15" fillId="0" borderId="10" xfId="0" applyFont="1" applyBorder="1">
      <alignment vertical="center"/>
    </xf>
    <xf numFmtId="14" fontId="0" fillId="0" borderId="0" xfId="0" applyNumberFormat="1">
      <alignment vertical="center"/>
    </xf>
    <xf numFmtId="0" fontId="5" fillId="4" borderId="0" xfId="0" applyFont="1" applyFill="1">
      <alignment vertical="center"/>
    </xf>
    <xf numFmtId="0" fontId="5" fillId="6" borderId="0" xfId="0" applyFont="1" applyFill="1">
      <alignment vertical="center"/>
    </xf>
    <xf numFmtId="0" fontId="4" fillId="0" borderId="5" xfId="1" applyBorder="1" applyAlignment="1">
      <alignment horizontal="left" vertical="center"/>
    </xf>
    <xf numFmtId="0" fontId="5" fillId="2" borderId="0" xfId="0" applyFont="1" applyFill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16" fillId="0" borderId="0" xfId="0" applyFont="1">
      <alignment vertical="center"/>
    </xf>
    <xf numFmtId="0" fontId="5" fillId="2" borderId="18" xfId="0" applyNumberFormat="1" applyFont="1" applyFill="1" applyBorder="1" applyAlignment="1">
      <alignment horizontal="right" vertical="center"/>
    </xf>
    <xf numFmtId="0" fontId="20" fillId="0" borderId="0" xfId="0" applyFo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>
      <alignment vertical="center"/>
    </xf>
    <xf numFmtId="0" fontId="23" fillId="0" borderId="0" xfId="0" applyFont="1">
      <alignment vertical="center"/>
    </xf>
    <xf numFmtId="0" fontId="22" fillId="7" borderId="25" xfId="0" applyFont="1" applyFill="1" applyBorder="1" applyAlignment="1">
      <alignment horizontal="center" vertical="center"/>
    </xf>
    <xf numFmtId="0" fontId="22" fillId="0" borderId="26" xfId="0" applyFont="1" applyBorder="1">
      <alignment vertical="center"/>
    </xf>
    <xf numFmtId="0" fontId="22" fillId="7" borderId="27" xfId="0" applyFont="1" applyFill="1" applyBorder="1" applyAlignment="1">
      <alignment horizontal="center" vertical="center"/>
    </xf>
    <xf numFmtId="0" fontId="22" fillId="0" borderId="28" xfId="0" applyFont="1" applyBorder="1">
      <alignment vertical="center"/>
    </xf>
    <xf numFmtId="0" fontId="22" fillId="0" borderId="27" xfId="0" applyFont="1" applyBorder="1" applyAlignment="1">
      <alignment horizontal="center" vertical="center"/>
    </xf>
    <xf numFmtId="0" fontId="22" fillId="7" borderId="6" xfId="0" applyFont="1" applyFill="1" applyBorder="1" applyAlignment="1">
      <alignment horizontal="center" vertical="center"/>
    </xf>
    <xf numFmtId="0" fontId="22" fillId="0" borderId="10" xfId="0" applyFont="1" applyBorder="1">
      <alignment vertical="center"/>
    </xf>
    <xf numFmtId="0" fontId="22" fillId="0" borderId="6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0" fillId="0" borderId="0" xfId="0" applyFont="1" applyAlignment="1">
      <alignment vertical="center" wrapText="1"/>
    </xf>
    <xf numFmtId="0" fontId="22" fillId="7" borderId="1" xfId="0" applyFont="1" applyFill="1" applyBorder="1" applyAlignment="1">
      <alignment horizontal="center" vertical="center"/>
    </xf>
    <xf numFmtId="0" fontId="20" fillId="0" borderId="1" xfId="0" applyFont="1" applyBorder="1">
      <alignment vertical="center"/>
    </xf>
    <xf numFmtId="0" fontId="20" fillId="0" borderId="1" xfId="0" applyFont="1" applyBorder="1" applyAlignment="1">
      <alignment vertical="center" wrapText="1"/>
    </xf>
    <xf numFmtId="0" fontId="22" fillId="7" borderId="29" xfId="0" applyFont="1" applyFill="1" applyBorder="1" applyAlignment="1">
      <alignment horizontal="center" vertical="center"/>
    </xf>
    <xf numFmtId="0" fontId="22" fillId="0" borderId="30" xfId="0" applyFont="1" applyBorder="1">
      <alignment vertical="center"/>
    </xf>
    <xf numFmtId="0" fontId="26" fillId="0" borderId="0" xfId="0" applyFont="1">
      <alignment vertical="center"/>
    </xf>
    <xf numFmtId="0" fontId="26" fillId="8" borderId="34" xfId="0" applyFont="1" applyFill="1" applyBorder="1" applyAlignment="1">
      <alignment horizontal="center" vertical="center"/>
    </xf>
    <xf numFmtId="0" fontId="26" fillId="8" borderId="34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right" vertical="center"/>
    </xf>
    <xf numFmtId="0" fontId="39" fillId="0" borderId="0" xfId="0" applyFont="1">
      <alignment vertical="center"/>
    </xf>
    <xf numFmtId="0" fontId="40" fillId="8" borderId="35" xfId="0" applyFont="1" applyFill="1" applyBorder="1" applyAlignment="1">
      <alignment horizontal="right" vertical="top"/>
    </xf>
    <xf numFmtId="0" fontId="3" fillId="8" borderId="35" xfId="0" applyFont="1" applyFill="1" applyBorder="1" applyAlignment="1">
      <alignment horizontal="center" vertical="top"/>
    </xf>
    <xf numFmtId="0" fontId="3" fillId="8" borderId="33" xfId="0" applyFont="1" applyFill="1" applyBorder="1" applyAlignment="1">
      <alignment horizontal="center" vertical="center"/>
    </xf>
    <xf numFmtId="0" fontId="41" fillId="0" borderId="0" xfId="0" applyFont="1" applyAlignment="1">
      <alignment horizontal="right" vertical="top"/>
    </xf>
    <xf numFmtId="0" fontId="39" fillId="0" borderId="0" xfId="0" applyFont="1" applyAlignment="1">
      <alignment vertical="top"/>
    </xf>
    <xf numFmtId="0" fontId="3" fillId="0" borderId="0" xfId="0" applyFont="1" applyAlignment="1">
      <alignment vertical="top"/>
    </xf>
    <xf numFmtId="177" fontId="26" fillId="0" borderId="0" xfId="0" applyNumberFormat="1" applyFont="1">
      <alignment vertical="center"/>
    </xf>
    <xf numFmtId="0" fontId="38" fillId="0" borderId="0" xfId="0" applyFont="1">
      <alignment vertical="center"/>
    </xf>
    <xf numFmtId="0" fontId="26" fillId="0" borderId="0" xfId="0" applyFont="1" applyAlignment="1">
      <alignment horizontal="center" vertical="center"/>
    </xf>
    <xf numFmtId="0" fontId="35" fillId="0" borderId="0" xfId="0" applyFont="1">
      <alignment vertical="center"/>
    </xf>
    <xf numFmtId="0" fontId="42" fillId="0" borderId="0" xfId="0" applyFont="1">
      <alignment vertical="center"/>
    </xf>
    <xf numFmtId="0" fontId="41" fillId="0" borderId="0" xfId="0" applyFont="1">
      <alignment vertical="center"/>
    </xf>
    <xf numFmtId="0" fontId="41" fillId="0" borderId="0" xfId="0" applyNumberFormat="1" applyFont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5" fillId="7" borderId="0" xfId="0" applyFont="1" applyFill="1">
      <alignment vertical="center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21" xfId="0" applyNumberFormat="1" applyFont="1" applyFill="1" applyBorder="1" applyAlignment="1" applyProtection="1">
      <alignment vertical="center"/>
      <protection locked="0"/>
    </xf>
    <xf numFmtId="0" fontId="26" fillId="0" borderId="0" xfId="0" applyNumberFormat="1" applyFont="1" applyFill="1">
      <alignment vertical="center"/>
    </xf>
    <xf numFmtId="0" fontId="26" fillId="0" borderId="0" xfId="0" applyFont="1" applyFill="1" applyAlignment="1">
      <alignment horizontal="center" vertical="center"/>
    </xf>
    <xf numFmtId="49" fontId="26" fillId="0" borderId="0" xfId="0" applyNumberFormat="1" applyFont="1" applyFill="1" applyAlignment="1">
      <alignment horizontal="left" vertical="center"/>
    </xf>
    <xf numFmtId="49" fontId="26" fillId="0" borderId="0" xfId="0" applyNumberFormat="1" applyFont="1" applyFill="1">
      <alignment vertical="center"/>
    </xf>
    <xf numFmtId="0" fontId="47" fillId="9" borderId="1" xfId="2" applyNumberFormat="1" applyFont="1" applyFill="1" applyBorder="1" applyAlignment="1">
      <alignment horizontal="center" vertical="center" shrinkToFit="1"/>
    </xf>
    <xf numFmtId="0" fontId="47" fillId="9" borderId="1" xfId="2" applyFont="1" applyFill="1" applyBorder="1" applyAlignment="1">
      <alignment horizontal="center" vertical="center" shrinkToFit="1"/>
    </xf>
    <xf numFmtId="0" fontId="47" fillId="9" borderId="1" xfId="2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shrinkToFit="1"/>
    </xf>
    <xf numFmtId="0" fontId="18" fillId="0" borderId="0" xfId="0" applyFont="1" applyAlignment="1">
      <alignment vertical="center" shrinkToFit="1"/>
    </xf>
    <xf numFmtId="0" fontId="48" fillId="0" borderId="0" xfId="0" applyFont="1">
      <alignment vertical="center"/>
    </xf>
    <xf numFmtId="0" fontId="44" fillId="0" borderId="0" xfId="0" applyFont="1">
      <alignment vertical="center"/>
    </xf>
    <xf numFmtId="0" fontId="45" fillId="0" borderId="0" xfId="0" applyFont="1" applyFill="1" applyAlignment="1" applyProtection="1">
      <alignment horizontal="center" vertical="top"/>
    </xf>
    <xf numFmtId="0" fontId="25" fillId="0" borderId="0" xfId="0" applyFont="1" applyAlignment="1" applyProtection="1">
      <alignment horizontal="center" vertical="top"/>
    </xf>
    <xf numFmtId="0" fontId="46" fillId="0" borderId="0" xfId="0" applyFont="1" applyAlignment="1" applyProtection="1">
      <alignment horizontal="right" vertical="top"/>
    </xf>
    <xf numFmtId="0" fontId="26" fillId="0" borderId="0" xfId="0" applyFont="1" applyProtection="1">
      <alignment vertical="center"/>
    </xf>
    <xf numFmtId="0" fontId="26" fillId="0" borderId="0" xfId="0" applyFont="1" applyAlignment="1" applyProtection="1">
      <alignment horizontal="left" vertical="center"/>
    </xf>
    <xf numFmtId="176" fontId="27" fillId="0" borderId="0" xfId="0" applyNumberFormat="1" applyFont="1" applyAlignment="1" applyProtection="1">
      <alignment vertical="center"/>
    </xf>
    <xf numFmtId="0" fontId="26" fillId="0" borderId="0" xfId="0" applyFont="1" applyAlignment="1" applyProtection="1">
      <alignment horizontal="left"/>
    </xf>
    <xf numFmtId="0" fontId="26" fillId="0" borderId="31" xfId="0" applyFont="1" applyBorder="1" applyAlignment="1" applyProtection="1">
      <alignment horizontal="left"/>
    </xf>
    <xf numFmtId="0" fontId="26" fillId="0" borderId="31" xfId="0" applyFont="1" applyBorder="1" applyProtection="1">
      <alignment vertical="center"/>
    </xf>
    <xf numFmtId="0" fontId="27" fillId="0" borderId="31" xfId="0" applyFont="1" applyBorder="1" applyAlignment="1" applyProtection="1">
      <alignment vertical="center"/>
    </xf>
    <xf numFmtId="0" fontId="26" fillId="0" borderId="0" xfId="0" applyFont="1" applyBorder="1" applyAlignment="1" applyProtection="1"/>
    <xf numFmtId="176" fontId="27" fillId="0" borderId="0" xfId="0" applyNumberFormat="1" applyFont="1" applyAlignment="1" applyProtection="1">
      <alignment horizontal="left" vertical="center"/>
    </xf>
    <xf numFmtId="0" fontId="29" fillId="0" borderId="0" xfId="0" applyFont="1" applyBorder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27" fillId="0" borderId="0" xfId="0" applyFont="1" applyAlignment="1" applyProtection="1">
      <alignment horizontal="left" vertical="center"/>
    </xf>
    <xf numFmtId="0" fontId="26" fillId="0" borderId="1" xfId="0" applyFont="1" applyBorder="1" applyProtection="1">
      <alignment vertical="center"/>
    </xf>
    <xf numFmtId="0" fontId="31" fillId="0" borderId="11" xfId="0" applyFont="1" applyBorder="1" applyAlignment="1" applyProtection="1">
      <alignment horizontal="left" vertical="center" indent="1"/>
    </xf>
    <xf numFmtId="0" fontId="26" fillId="0" borderId="11" xfId="0" applyFont="1" applyBorder="1" applyProtection="1">
      <alignment vertical="center"/>
    </xf>
    <xf numFmtId="0" fontId="26" fillId="0" borderId="8" xfId="0" applyFont="1" applyBorder="1" applyProtection="1">
      <alignment vertical="center"/>
    </xf>
    <xf numFmtId="49" fontId="28" fillId="0" borderId="13" xfId="0" applyNumberFormat="1" applyFont="1" applyBorder="1" applyAlignment="1" applyProtection="1">
      <alignment vertical="center"/>
    </xf>
    <xf numFmtId="49" fontId="28" fillId="0" borderId="0" xfId="0" applyNumberFormat="1" applyFont="1" applyBorder="1" applyAlignment="1" applyProtection="1">
      <alignment vertical="center"/>
    </xf>
    <xf numFmtId="49" fontId="28" fillId="0" borderId="9" xfId="0" applyNumberFormat="1" applyFont="1" applyBorder="1" applyAlignment="1" applyProtection="1">
      <alignment vertical="center"/>
    </xf>
    <xf numFmtId="49" fontId="28" fillId="0" borderId="5" xfId="0" applyNumberFormat="1" applyFont="1" applyBorder="1" applyAlignment="1" applyProtection="1">
      <alignment vertical="center"/>
    </xf>
    <xf numFmtId="0" fontId="26" fillId="0" borderId="12" xfId="0" applyFont="1" applyBorder="1" applyProtection="1">
      <alignment vertical="center"/>
    </xf>
    <xf numFmtId="0" fontId="3" fillId="0" borderId="32" xfId="0" applyFont="1" applyBorder="1" applyProtection="1">
      <alignment vertical="center"/>
    </xf>
    <xf numFmtId="0" fontId="3" fillId="0" borderId="6" xfId="0" applyFont="1" applyBorder="1" applyProtection="1">
      <alignment vertical="center"/>
    </xf>
    <xf numFmtId="0" fontId="26" fillId="0" borderId="0" xfId="0" applyFont="1" applyBorder="1" applyProtection="1">
      <alignment vertical="center"/>
    </xf>
    <xf numFmtId="0" fontId="31" fillId="0" borderId="0" xfId="0" applyFont="1" applyBorder="1" applyAlignment="1" applyProtection="1">
      <alignment horizontal="left" vertical="center"/>
    </xf>
    <xf numFmtId="0" fontId="26" fillId="0" borderId="17" xfId="0" applyFont="1" applyBorder="1" applyProtection="1">
      <alignment vertical="center"/>
    </xf>
    <xf numFmtId="0" fontId="26" fillId="0" borderId="13" xfId="0" applyFont="1" applyBorder="1" applyProtection="1">
      <alignment vertical="center"/>
    </xf>
    <xf numFmtId="0" fontId="36" fillId="0" borderId="0" xfId="0" applyFont="1" applyBorder="1" applyProtection="1">
      <alignment vertical="center"/>
    </xf>
    <xf numFmtId="0" fontId="36" fillId="0" borderId="17" xfId="0" applyFont="1" applyBorder="1" applyProtection="1">
      <alignment vertical="center"/>
    </xf>
    <xf numFmtId="0" fontId="26" fillId="0" borderId="5" xfId="0" applyFont="1" applyBorder="1" applyProtection="1">
      <alignment vertical="center"/>
    </xf>
    <xf numFmtId="0" fontId="36" fillId="0" borderId="5" xfId="0" applyFont="1" applyBorder="1" applyProtection="1">
      <alignment vertical="center"/>
    </xf>
    <xf numFmtId="0" fontId="36" fillId="0" borderId="10" xfId="0" applyFont="1" applyBorder="1" applyProtection="1">
      <alignment vertical="center"/>
    </xf>
    <xf numFmtId="0" fontId="41" fillId="0" borderId="0" xfId="0" applyFont="1" applyAlignment="1" applyProtection="1">
      <alignment horizontal="left" vertical="center"/>
      <protection locked="0"/>
    </xf>
    <xf numFmtId="0" fontId="0" fillId="0" borderId="1" xfId="0" applyFill="1" applyBorder="1" applyProtection="1">
      <alignment vertical="center"/>
      <protection locked="0"/>
    </xf>
    <xf numFmtId="0" fontId="0" fillId="0" borderId="1" xfId="0" applyFill="1" applyBorder="1" applyAlignment="1" applyProtection="1">
      <alignment vertical="center" shrinkToFit="1"/>
      <protection locked="0"/>
    </xf>
    <xf numFmtId="0" fontId="4" fillId="0" borderId="1" xfId="1" applyFill="1" applyBorder="1" applyAlignment="1" applyProtection="1">
      <alignment vertical="center"/>
      <protection locked="0"/>
    </xf>
    <xf numFmtId="0" fontId="18" fillId="0" borderId="1" xfId="0" applyFont="1" applyBorder="1" applyAlignment="1" applyProtection="1">
      <alignment vertical="center" shrinkToFit="1"/>
      <protection locked="0"/>
    </xf>
    <xf numFmtId="0" fontId="18" fillId="0" borderId="1" xfId="0" applyFont="1" applyBorder="1" applyAlignment="1" applyProtection="1">
      <alignment horizontal="left" vertical="center" shrinkToFit="1"/>
      <protection locked="0"/>
    </xf>
    <xf numFmtId="0" fontId="18" fillId="0" borderId="1" xfId="0" applyNumberFormat="1" applyFont="1" applyBorder="1" applyAlignment="1" applyProtection="1">
      <alignment horizontal="center" vertical="center" shrinkToFit="1"/>
      <protection locked="0"/>
    </xf>
    <xf numFmtId="0" fontId="18" fillId="0" borderId="1" xfId="0" applyFont="1" applyBorder="1" applyAlignment="1" applyProtection="1">
      <alignment horizontal="center" vertical="center" shrinkToFit="1"/>
      <protection locked="0"/>
    </xf>
    <xf numFmtId="0" fontId="5" fillId="3" borderId="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5" fillId="2" borderId="1" xfId="0" applyFont="1" applyFill="1" applyBorder="1" applyAlignment="1" applyProtection="1">
      <alignment horizontal="left" vertical="center"/>
      <protection locked="0"/>
    </xf>
    <xf numFmtId="0" fontId="5" fillId="2" borderId="6" xfId="0" applyFont="1" applyFill="1" applyBorder="1" applyAlignment="1" applyProtection="1">
      <alignment horizontal="left" vertical="center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left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15" xfId="0" applyFont="1" applyFill="1" applyBorder="1" applyAlignment="1" applyProtection="1">
      <alignment horizontal="center" vertical="center"/>
      <protection locked="0"/>
    </xf>
    <xf numFmtId="0" fontId="5" fillId="2" borderId="24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left" vertical="center" shrinkToFit="1"/>
    </xf>
    <xf numFmtId="0" fontId="5" fillId="2" borderId="2" xfId="0" applyFont="1" applyFill="1" applyBorder="1" applyAlignment="1" applyProtection="1">
      <alignment horizontal="center" vertical="center" shrinkToFit="1"/>
      <protection locked="0"/>
    </xf>
    <xf numFmtId="0" fontId="5" fillId="2" borderId="3" xfId="0" applyFont="1" applyFill="1" applyBorder="1" applyAlignment="1" applyProtection="1">
      <alignment horizontal="center" vertical="center" shrinkToFit="1"/>
      <protection locked="0"/>
    </xf>
    <xf numFmtId="0" fontId="5" fillId="2" borderId="4" xfId="0" applyFont="1" applyFill="1" applyBorder="1" applyAlignment="1" applyProtection="1">
      <alignment horizontal="center" vertical="center" shrinkToFit="1"/>
      <protection locked="0"/>
    </xf>
    <xf numFmtId="0" fontId="2" fillId="3" borderId="0" xfId="0" applyFont="1" applyFill="1" applyAlignment="1">
      <alignment horizontal="left" vertical="top" wrapText="1"/>
    </xf>
    <xf numFmtId="0" fontId="13" fillId="0" borderId="9" xfId="0" applyFont="1" applyBorder="1" applyAlignment="1">
      <alignment vertical="center" shrinkToFit="1"/>
    </xf>
    <xf numFmtId="0" fontId="0" fillId="0" borderId="5" xfId="0" applyBorder="1" applyAlignment="1">
      <alignment vertical="center" shrinkToFit="1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2" borderId="7" xfId="0" applyFont="1" applyFill="1" applyBorder="1" applyAlignment="1" applyProtection="1">
      <alignment horizontal="left" vertical="top"/>
      <protection locked="0"/>
    </xf>
    <xf numFmtId="0" fontId="5" fillId="2" borderId="11" xfId="0" applyFont="1" applyFill="1" applyBorder="1" applyAlignment="1" applyProtection="1">
      <alignment horizontal="left" vertical="top"/>
      <protection locked="0"/>
    </xf>
    <xf numFmtId="0" fontId="5" fillId="2" borderId="8" xfId="0" applyFont="1" applyFill="1" applyBorder="1" applyAlignment="1" applyProtection="1">
      <alignment horizontal="left" vertical="top"/>
      <protection locked="0"/>
    </xf>
    <xf numFmtId="0" fontId="5" fillId="2" borderId="13" xfId="0" applyFont="1" applyFill="1" applyBorder="1" applyAlignment="1" applyProtection="1">
      <alignment horizontal="left" vertical="top"/>
      <protection locked="0"/>
    </xf>
    <xf numFmtId="0" fontId="5" fillId="2" borderId="0" xfId="0" applyFont="1" applyFill="1" applyBorder="1" applyAlignment="1" applyProtection="1">
      <alignment horizontal="left" vertical="top"/>
      <protection locked="0"/>
    </xf>
    <xf numFmtId="0" fontId="5" fillId="2" borderId="17" xfId="0" applyFont="1" applyFill="1" applyBorder="1" applyAlignment="1" applyProtection="1">
      <alignment horizontal="left" vertical="top"/>
      <protection locked="0"/>
    </xf>
    <xf numFmtId="0" fontId="5" fillId="2" borderId="9" xfId="0" applyFont="1" applyFill="1" applyBorder="1" applyAlignment="1" applyProtection="1">
      <alignment horizontal="left" vertical="top"/>
      <protection locked="0"/>
    </xf>
    <xf numFmtId="0" fontId="5" fillId="2" borderId="5" xfId="0" applyFont="1" applyFill="1" applyBorder="1" applyAlignment="1" applyProtection="1">
      <alignment horizontal="left" vertical="top"/>
      <protection locked="0"/>
    </xf>
    <xf numFmtId="0" fontId="5" fillId="2" borderId="10" xfId="0" applyFont="1" applyFill="1" applyBorder="1" applyAlignment="1" applyProtection="1">
      <alignment horizontal="left" vertical="top"/>
      <protection locked="0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 applyProtection="1">
      <alignment horizontal="center" vertical="center"/>
      <protection locked="0"/>
    </xf>
    <xf numFmtId="0" fontId="5" fillId="2" borderId="11" xfId="0" applyFont="1" applyFill="1" applyBorder="1" applyAlignment="1" applyProtection="1">
      <alignment horizontal="center" vertical="center"/>
      <protection locked="0"/>
    </xf>
    <xf numFmtId="0" fontId="5" fillId="2" borderId="8" xfId="0" applyFont="1" applyFill="1" applyBorder="1" applyAlignment="1" applyProtection="1">
      <alignment horizontal="center" vertical="center"/>
      <protection locked="0"/>
    </xf>
    <xf numFmtId="0" fontId="4" fillId="0" borderId="5" xfId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5" fillId="2" borderId="12" xfId="0" applyFont="1" applyFill="1" applyBorder="1" applyAlignment="1" applyProtection="1">
      <alignment horizontal="center" vertical="center"/>
      <protection locked="0"/>
    </xf>
    <xf numFmtId="0" fontId="13" fillId="0" borderId="0" xfId="0" applyFont="1" applyBorder="1" applyAlignment="1">
      <alignment horizontal="left" vertical="center" wrapText="1"/>
    </xf>
    <xf numFmtId="0" fontId="13" fillId="0" borderId="17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5" fillId="3" borderId="11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13" fillId="0" borderId="13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17" xfId="0" applyFont="1" applyBorder="1" applyAlignment="1">
      <alignment horizontal="left" vertical="center"/>
    </xf>
    <xf numFmtId="0" fontId="12" fillId="0" borderId="9" xfId="1" applyFont="1" applyBorder="1" applyAlignment="1">
      <alignment horizontal="left" vertical="center"/>
    </xf>
    <xf numFmtId="0" fontId="14" fillId="0" borderId="5" xfId="1" applyFont="1" applyBorder="1" applyAlignment="1">
      <alignment horizontal="left" vertical="center"/>
    </xf>
    <xf numFmtId="0" fontId="14" fillId="0" borderId="10" xfId="1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 shrinkToFit="1"/>
    </xf>
    <xf numFmtId="0" fontId="9" fillId="0" borderId="11" xfId="0" applyFont="1" applyBorder="1" applyAlignment="1">
      <alignment horizontal="left" vertical="center" shrinkToFit="1"/>
    </xf>
    <xf numFmtId="0" fontId="9" fillId="0" borderId="8" xfId="0" applyFont="1" applyBorder="1" applyAlignment="1">
      <alignment horizontal="left" vertical="center" shrinkToFi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 applyProtection="1">
      <alignment vertical="center"/>
      <protection locked="0"/>
    </xf>
    <xf numFmtId="0" fontId="5" fillId="2" borderId="12" xfId="0" applyFont="1" applyFill="1" applyBorder="1" applyAlignment="1" applyProtection="1">
      <alignment vertical="center"/>
      <protection locked="0"/>
    </xf>
    <xf numFmtId="0" fontId="5" fillId="2" borderId="12" xfId="0" applyFont="1" applyFill="1" applyBorder="1" applyAlignment="1" applyProtection="1">
      <alignment horizontal="left" vertical="center"/>
      <protection locked="0"/>
    </xf>
    <xf numFmtId="0" fontId="10" fillId="3" borderId="12" xfId="0" applyFont="1" applyFill="1" applyBorder="1" applyAlignment="1">
      <alignment horizontal="left" vertical="top" shrinkToFit="1"/>
    </xf>
    <xf numFmtId="0" fontId="5" fillId="3" borderId="1" xfId="0" applyFont="1" applyFill="1" applyBorder="1" applyAlignment="1">
      <alignment horizontal="center" vertical="center" shrinkToFit="1"/>
    </xf>
    <xf numFmtId="0" fontId="5" fillId="2" borderId="22" xfId="0" applyFont="1" applyFill="1" applyBorder="1" applyAlignment="1" applyProtection="1">
      <alignment horizontal="left" vertical="center"/>
      <protection locked="0"/>
    </xf>
    <xf numFmtId="0" fontId="5" fillId="2" borderId="19" xfId="0" applyFont="1" applyFill="1" applyBorder="1" applyAlignment="1" applyProtection="1">
      <alignment horizontal="left" vertical="center"/>
      <protection locked="0"/>
    </xf>
    <xf numFmtId="0" fontId="5" fillId="2" borderId="20" xfId="0" applyFont="1" applyFill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horizontal="left" vertical="top"/>
      <protection locked="0"/>
    </xf>
    <xf numFmtId="0" fontId="5" fillId="2" borderId="12" xfId="0" applyFont="1" applyFill="1" applyBorder="1" applyAlignment="1" applyProtection="1">
      <alignment horizontal="left" vertical="top"/>
      <protection locked="0"/>
    </xf>
    <xf numFmtId="0" fontId="4" fillId="2" borderId="1" xfId="1" applyFill="1" applyBorder="1" applyAlignment="1" applyProtection="1">
      <alignment vertical="center"/>
      <protection locked="0"/>
    </xf>
    <xf numFmtId="0" fontId="11" fillId="5" borderId="0" xfId="0" applyFont="1" applyFill="1" applyAlignment="1">
      <alignment horizontal="center" vertical="center"/>
    </xf>
    <xf numFmtId="0" fontId="8" fillId="7" borderId="0" xfId="0" applyFont="1" applyFill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44" fillId="0" borderId="0" xfId="0" applyFont="1" applyAlignment="1" applyProtection="1">
      <alignment horizontal="center" vertical="center"/>
    </xf>
    <xf numFmtId="49" fontId="28" fillId="0" borderId="0" xfId="0" applyNumberFormat="1" applyFont="1" applyBorder="1" applyAlignment="1" applyProtection="1">
      <alignment horizontal="center" vertical="center" shrinkToFit="1"/>
      <protection locked="0"/>
    </xf>
    <xf numFmtId="49" fontId="28" fillId="0" borderId="17" xfId="0" applyNumberFormat="1" applyFont="1" applyBorder="1" applyAlignment="1" applyProtection="1">
      <alignment horizontal="center" vertical="center" shrinkToFit="1"/>
      <protection locked="0"/>
    </xf>
    <xf numFmtId="49" fontId="28" fillId="0" borderId="5" xfId="0" applyNumberFormat="1" applyFont="1" applyBorder="1" applyAlignment="1" applyProtection="1">
      <alignment horizontal="center" vertical="center"/>
      <protection locked="0"/>
    </xf>
    <xf numFmtId="49" fontId="28" fillId="0" borderId="10" xfId="0" applyNumberFormat="1" applyFont="1" applyBorder="1" applyAlignment="1" applyProtection="1">
      <alignment horizontal="center" vertical="center"/>
      <protection locked="0"/>
    </xf>
    <xf numFmtId="0" fontId="26" fillId="0" borderId="12" xfId="0" applyFont="1" applyBorder="1" applyAlignment="1" applyProtection="1">
      <alignment horizontal="left" vertical="center"/>
    </xf>
    <xf numFmtId="0" fontId="26" fillId="0" borderId="32" xfId="0" applyFont="1" applyBorder="1" applyAlignment="1" applyProtection="1">
      <alignment horizontal="left" vertical="center"/>
    </xf>
    <xf numFmtId="0" fontId="26" fillId="0" borderId="6" xfId="0" applyFont="1" applyBorder="1" applyAlignment="1" applyProtection="1">
      <alignment horizontal="left" vertical="center"/>
    </xf>
    <xf numFmtId="0" fontId="28" fillId="0" borderId="2" xfId="0" applyFont="1" applyFill="1" applyBorder="1" applyAlignment="1" applyProtection="1">
      <alignment horizontal="left" vertical="center" indent="1"/>
    </xf>
    <xf numFmtId="0" fontId="28" fillId="0" borderId="3" xfId="0" applyFont="1" applyFill="1" applyBorder="1" applyAlignment="1" applyProtection="1">
      <alignment horizontal="left" vertical="center" indent="1"/>
    </xf>
    <xf numFmtId="0" fontId="28" fillId="0" borderId="4" xfId="0" applyFont="1" applyFill="1" applyBorder="1" applyAlignment="1" applyProtection="1">
      <alignment horizontal="left" vertical="center" indent="1"/>
    </xf>
    <xf numFmtId="0" fontId="3" fillId="0" borderId="32" xfId="0" applyFont="1" applyBorder="1" applyAlignment="1" applyProtection="1">
      <alignment horizontal="left" vertical="center" wrapText="1"/>
    </xf>
    <xf numFmtId="0" fontId="3" fillId="0" borderId="6" xfId="0" applyFont="1" applyBorder="1" applyAlignment="1" applyProtection="1">
      <alignment horizontal="left" vertical="center" wrapText="1"/>
    </xf>
    <xf numFmtId="0" fontId="35" fillId="0" borderId="0" xfId="0" applyFont="1" applyFill="1" applyBorder="1" applyAlignment="1" applyProtection="1">
      <alignment horizontal="center" vertical="center"/>
      <protection locked="0"/>
    </xf>
    <xf numFmtId="49" fontId="28" fillId="0" borderId="13" xfId="0" applyNumberFormat="1" applyFont="1" applyBorder="1" applyAlignment="1" applyProtection="1">
      <alignment horizontal="left" vertical="center" wrapText="1" indent="1"/>
      <protection locked="0"/>
    </xf>
    <xf numFmtId="49" fontId="28" fillId="0" borderId="0" xfId="0" applyNumberFormat="1" applyFont="1" applyBorder="1" applyAlignment="1" applyProtection="1">
      <alignment horizontal="left" vertical="center" wrapText="1" indent="1"/>
      <protection locked="0"/>
    </xf>
    <xf numFmtId="49" fontId="28" fillId="0" borderId="17" xfId="0" applyNumberFormat="1" applyFont="1" applyBorder="1" applyAlignment="1" applyProtection="1">
      <alignment horizontal="left" vertical="center" wrapText="1" indent="1"/>
      <protection locked="0"/>
    </xf>
    <xf numFmtId="49" fontId="28" fillId="0" borderId="9" xfId="0" applyNumberFormat="1" applyFont="1" applyBorder="1" applyAlignment="1" applyProtection="1">
      <alignment horizontal="left" vertical="center" wrapText="1" indent="1"/>
      <protection locked="0"/>
    </xf>
    <xf numFmtId="49" fontId="28" fillId="0" borderId="5" xfId="0" applyNumberFormat="1" applyFont="1" applyBorder="1" applyAlignment="1" applyProtection="1">
      <alignment horizontal="left" vertical="center" wrapText="1" indent="1"/>
      <protection locked="0"/>
    </xf>
    <xf numFmtId="49" fontId="28" fillId="0" borderId="10" xfId="0" applyNumberFormat="1" applyFont="1" applyBorder="1" applyAlignment="1" applyProtection="1">
      <alignment horizontal="left" vertical="center" wrapText="1" indent="1"/>
      <protection locked="0"/>
    </xf>
    <xf numFmtId="49" fontId="37" fillId="0" borderId="7" xfId="0" applyNumberFormat="1" applyFont="1" applyFill="1" applyBorder="1" applyAlignment="1" applyProtection="1">
      <alignment horizontal="left" vertical="center" wrapText="1" indent="1"/>
      <protection locked="0"/>
    </xf>
    <xf numFmtId="49" fontId="28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49" fontId="28" fillId="0" borderId="8" xfId="0" applyNumberFormat="1" applyFont="1" applyFill="1" applyBorder="1" applyAlignment="1" applyProtection="1">
      <alignment horizontal="left" vertical="center" wrapText="1" indent="1"/>
      <protection locked="0"/>
    </xf>
    <xf numFmtId="49" fontId="28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49" fontId="28" fillId="0" borderId="0" xfId="0" applyNumberFormat="1" applyFont="1" applyFill="1" applyBorder="1" applyAlignment="1" applyProtection="1">
      <alignment horizontal="left" vertical="center" wrapText="1" indent="1"/>
      <protection locked="0"/>
    </xf>
    <xf numFmtId="49" fontId="28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49" fontId="28" fillId="0" borderId="9" xfId="0" applyNumberFormat="1" applyFont="1" applyFill="1" applyBorder="1" applyAlignment="1" applyProtection="1">
      <alignment horizontal="left" vertical="center" wrapText="1" indent="1"/>
      <protection locked="0"/>
    </xf>
    <xf numFmtId="49" fontId="28" fillId="0" borderId="5" xfId="0" applyNumberFormat="1" applyFont="1" applyFill="1" applyBorder="1" applyAlignment="1" applyProtection="1">
      <alignment horizontal="left" vertical="center" wrapText="1" indent="1"/>
      <protection locked="0"/>
    </xf>
    <xf numFmtId="49" fontId="28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0" fontId="30" fillId="0" borderId="2" xfId="0" applyFont="1" applyFill="1" applyBorder="1" applyAlignment="1" applyProtection="1">
      <alignment horizontal="left" vertical="center" indent="1"/>
    </xf>
    <xf numFmtId="0" fontId="30" fillId="0" borderId="3" xfId="0" applyFont="1" applyFill="1" applyBorder="1" applyAlignment="1" applyProtection="1">
      <alignment horizontal="left" vertical="center" indent="1"/>
    </xf>
    <xf numFmtId="0" fontId="30" fillId="0" borderId="4" xfId="0" applyFont="1" applyFill="1" applyBorder="1" applyAlignment="1" applyProtection="1">
      <alignment horizontal="left" vertical="center" indent="1"/>
    </xf>
    <xf numFmtId="49" fontId="28" fillId="0" borderId="7" xfId="0" applyNumberFormat="1" applyFont="1" applyFill="1" applyBorder="1" applyAlignment="1" applyProtection="1">
      <alignment horizontal="left" vertical="center" wrapText="1" indent="1"/>
    </xf>
    <xf numFmtId="49" fontId="28" fillId="0" borderId="11" xfId="0" applyNumberFormat="1" applyFont="1" applyFill="1" applyBorder="1" applyAlignment="1" applyProtection="1">
      <alignment horizontal="left" vertical="center" indent="1"/>
    </xf>
    <xf numFmtId="49" fontId="28" fillId="0" borderId="8" xfId="0" applyNumberFormat="1" applyFont="1" applyFill="1" applyBorder="1" applyAlignment="1" applyProtection="1">
      <alignment horizontal="left" vertical="center" indent="1"/>
    </xf>
    <xf numFmtId="49" fontId="28" fillId="0" borderId="13" xfId="0" applyNumberFormat="1" applyFont="1" applyFill="1" applyBorder="1" applyAlignment="1" applyProtection="1">
      <alignment horizontal="left" vertical="center" indent="1"/>
    </xf>
    <xf numFmtId="49" fontId="28" fillId="0" borderId="0" xfId="0" applyNumberFormat="1" applyFont="1" applyFill="1" applyBorder="1" applyAlignment="1" applyProtection="1">
      <alignment horizontal="left" vertical="center" indent="1"/>
    </xf>
    <xf numFmtId="49" fontId="28" fillId="0" borderId="17" xfId="0" applyNumberFormat="1" applyFont="1" applyFill="1" applyBorder="1" applyAlignment="1" applyProtection="1">
      <alignment horizontal="left" vertical="center" indent="1"/>
    </xf>
    <xf numFmtId="49" fontId="28" fillId="0" borderId="9" xfId="0" applyNumberFormat="1" applyFont="1" applyFill="1" applyBorder="1" applyAlignment="1" applyProtection="1">
      <alignment horizontal="left" vertical="center" indent="1"/>
    </xf>
    <xf numFmtId="49" fontId="28" fillId="0" borderId="5" xfId="0" applyNumberFormat="1" applyFont="1" applyFill="1" applyBorder="1" applyAlignment="1" applyProtection="1">
      <alignment horizontal="left" vertical="center" indent="1"/>
    </xf>
    <xf numFmtId="49" fontId="28" fillId="0" borderId="10" xfId="0" applyNumberFormat="1" applyFont="1" applyFill="1" applyBorder="1" applyAlignment="1" applyProtection="1">
      <alignment horizontal="left" vertical="center" indent="1"/>
    </xf>
    <xf numFmtId="0" fontId="45" fillId="7" borderId="0" xfId="0" applyFont="1" applyFill="1" applyAlignment="1" applyProtection="1">
      <alignment horizontal="center" vertical="top" wrapText="1"/>
    </xf>
    <xf numFmtId="0" fontId="45" fillId="7" borderId="0" xfId="0" applyFont="1" applyFill="1" applyAlignment="1" applyProtection="1">
      <alignment horizontal="center" vertical="top"/>
    </xf>
    <xf numFmtId="49" fontId="28" fillId="0" borderId="0" xfId="0" applyNumberFormat="1" applyFont="1" applyBorder="1" applyAlignment="1" applyProtection="1">
      <alignment horizontal="center" vertical="center" wrapText="1"/>
      <protection locked="0"/>
    </xf>
    <xf numFmtId="49" fontId="28" fillId="0" borderId="0" xfId="0" applyNumberFormat="1" applyFont="1" applyBorder="1" applyAlignment="1" applyProtection="1">
      <alignment horizontal="center" vertical="center"/>
      <protection locked="0"/>
    </xf>
    <xf numFmtId="49" fontId="28" fillId="0" borderId="17" xfId="0" applyNumberFormat="1" applyFont="1" applyBorder="1" applyAlignment="1" applyProtection="1">
      <alignment horizontal="center" vertical="center"/>
      <protection locked="0"/>
    </xf>
    <xf numFmtId="31" fontId="28" fillId="0" borderId="31" xfId="0" applyNumberFormat="1" applyFont="1" applyFill="1" applyBorder="1" applyAlignment="1" applyProtection="1">
      <alignment horizontal="left" indent="1"/>
    </xf>
    <xf numFmtId="0" fontId="28" fillId="0" borderId="36" xfId="0" applyFont="1" applyFill="1" applyBorder="1" applyAlignment="1" applyProtection="1">
      <alignment horizontal="left" indent="1"/>
    </xf>
    <xf numFmtId="0" fontId="31" fillId="0" borderId="13" xfId="0" applyFont="1" applyBorder="1" applyAlignment="1" applyProtection="1">
      <alignment horizontal="center" vertical="center"/>
      <protection locked="0"/>
    </xf>
    <xf numFmtId="0" fontId="31" fillId="0" borderId="0" xfId="0" applyFont="1" applyBorder="1" applyAlignment="1" applyProtection="1">
      <alignment horizontal="center" vertical="center"/>
      <protection locked="0"/>
    </xf>
    <xf numFmtId="0" fontId="31" fillId="0" borderId="17" xfId="0" applyFont="1" applyBorder="1" applyAlignment="1" applyProtection="1">
      <alignment horizontal="center" vertical="center"/>
      <protection locked="0"/>
    </xf>
    <xf numFmtId="0" fontId="31" fillId="0" borderId="9" xfId="0" applyFont="1" applyBorder="1" applyAlignment="1" applyProtection="1">
      <alignment horizontal="center" vertical="center"/>
      <protection locked="0"/>
    </xf>
    <xf numFmtId="0" fontId="31" fillId="0" borderId="5" xfId="0" applyFont="1" applyBorder="1" applyAlignment="1" applyProtection="1">
      <alignment horizontal="center" vertical="center"/>
      <protection locked="0"/>
    </xf>
    <xf numFmtId="0" fontId="31" fillId="0" borderId="10" xfId="0" applyFont="1" applyBorder="1" applyAlignment="1" applyProtection="1">
      <alignment horizontal="center" vertical="center"/>
      <protection locked="0"/>
    </xf>
    <xf numFmtId="0" fontId="26" fillId="0" borderId="12" xfId="0" applyFont="1" applyBorder="1" applyAlignment="1" applyProtection="1">
      <alignment horizontal="left" vertical="center" wrapText="1"/>
    </xf>
    <xf numFmtId="0" fontId="26" fillId="8" borderId="33" xfId="0" applyFont="1" applyFill="1" applyBorder="1" applyAlignment="1">
      <alignment horizontal="center" vertical="center"/>
    </xf>
    <xf numFmtId="0" fontId="26" fillId="8" borderId="33" xfId="0" applyFont="1" applyFill="1" applyBorder="1" applyAlignment="1">
      <alignment horizontal="center" vertical="center" wrapText="1"/>
    </xf>
    <xf numFmtId="177" fontId="26" fillId="8" borderId="33" xfId="0" applyNumberFormat="1" applyFont="1" applyFill="1" applyBorder="1" applyAlignment="1">
      <alignment horizontal="center" vertical="center"/>
    </xf>
    <xf numFmtId="177" fontId="26" fillId="8" borderId="33" xfId="0" applyNumberFormat="1" applyFont="1" applyFill="1" applyBorder="1" applyAlignment="1">
      <alignment horizontal="center" vertical="center" wrapText="1"/>
    </xf>
    <xf numFmtId="0" fontId="38" fillId="8" borderId="33" xfId="0" applyFont="1" applyFill="1" applyBorder="1" applyAlignment="1">
      <alignment horizontal="center" vertical="center"/>
    </xf>
  </cellXfs>
  <cellStyles count="3">
    <cellStyle name="ハイパーリンク" xfId="1" builtinId="8"/>
    <cellStyle name="標準" xfId="0" builtinId="0"/>
    <cellStyle name="標準_Sheet1" xfId="2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</dxfs>
  <tableStyles count="0" defaultTableStyle="TableStyleMedium2" defaultPivotStyle="PivotStyleLight16"/>
  <colors>
    <mruColors>
      <color rgb="FFFFFFFF"/>
      <color rgb="FFA0D56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$W$41" lockText="1" noThreeD="1"/>
</file>

<file path=xl/ctrlProps/ctrlProp10.xml><?xml version="1.0" encoding="utf-8"?>
<formControlPr xmlns="http://schemas.microsoft.com/office/spreadsheetml/2009/9/main" objectType="CheckBox" fmlaLink="$W$42" lockText="1" noThreeD="1"/>
</file>

<file path=xl/ctrlProps/ctrlProp11.xml><?xml version="1.0" encoding="utf-8"?>
<formControlPr xmlns="http://schemas.microsoft.com/office/spreadsheetml/2009/9/main" objectType="CheckBox" fmlaLink="$W$46" lockText="1" noThreeD="1"/>
</file>

<file path=xl/ctrlProps/ctrlProp12.xml><?xml version="1.0" encoding="utf-8"?>
<formControlPr xmlns="http://schemas.microsoft.com/office/spreadsheetml/2009/9/main" objectType="CheckBox" fmlaLink="$W$44" lockText="1" noThreeD="1"/>
</file>

<file path=xl/ctrlProps/ctrlProp13.xml><?xml version="1.0" encoding="utf-8"?>
<formControlPr xmlns="http://schemas.microsoft.com/office/spreadsheetml/2009/9/main" objectType="CheckBox" fmlaLink="$W$43" lockText="1" noThreeD="1"/>
</file>

<file path=xl/ctrlProps/ctrlProp14.xml><?xml version="1.0" encoding="utf-8"?>
<formControlPr xmlns="http://schemas.microsoft.com/office/spreadsheetml/2009/9/main" objectType="CheckBox" fmlaLink="$W$47" lockText="1" noThreeD="1"/>
</file>

<file path=xl/ctrlProps/ctrlProp15.xml><?xml version="1.0" encoding="utf-8"?>
<formControlPr xmlns="http://schemas.microsoft.com/office/spreadsheetml/2009/9/main" objectType="CheckBox" fmlaLink="$W$41" lockText="1" noThreeD="1"/>
</file>

<file path=xl/ctrlProps/ctrlProp16.xml><?xml version="1.0" encoding="utf-8"?>
<formControlPr xmlns="http://schemas.microsoft.com/office/spreadsheetml/2009/9/main" objectType="CheckBox" fmlaLink="$W$45" lockText="1" noThreeD="1"/>
</file>

<file path=xl/ctrlProps/ctrlProp17.xml><?xml version="1.0" encoding="utf-8"?>
<formControlPr xmlns="http://schemas.microsoft.com/office/spreadsheetml/2009/9/main" objectType="CheckBox" fmlaLink="$W$42" lockText="1" noThreeD="1"/>
</file>

<file path=xl/ctrlProps/ctrlProp18.xml><?xml version="1.0" encoding="utf-8"?>
<formControlPr xmlns="http://schemas.microsoft.com/office/spreadsheetml/2009/9/main" objectType="CheckBox" fmlaLink="$W$46" lockText="1" noThreeD="1"/>
</file>

<file path=xl/ctrlProps/ctrlProp19.xml><?xml version="1.0" encoding="utf-8"?>
<formControlPr xmlns="http://schemas.microsoft.com/office/spreadsheetml/2009/9/main" objectType="CheckBox" fmlaLink="$W$44" lockText="1" noThreeD="1"/>
</file>

<file path=xl/ctrlProps/ctrlProp2.xml><?xml version="1.0" encoding="utf-8"?>
<formControlPr xmlns="http://schemas.microsoft.com/office/spreadsheetml/2009/9/main" objectType="CheckBox" fmlaLink="$W$45" lockText="1" noThreeD="1"/>
</file>

<file path=xl/ctrlProps/ctrlProp20.xml><?xml version="1.0" encoding="utf-8"?>
<formControlPr xmlns="http://schemas.microsoft.com/office/spreadsheetml/2009/9/main" objectType="CheckBox" fmlaLink="$W$43" lockText="1" noThreeD="1"/>
</file>

<file path=xl/ctrlProps/ctrlProp21.xml><?xml version="1.0" encoding="utf-8"?>
<formControlPr xmlns="http://schemas.microsoft.com/office/spreadsheetml/2009/9/main" objectType="CheckBox" fmlaLink="$W$47" lockText="1" noThreeD="1"/>
</file>

<file path=xl/ctrlProps/ctrlProp3.xml><?xml version="1.0" encoding="utf-8"?>
<formControlPr xmlns="http://schemas.microsoft.com/office/spreadsheetml/2009/9/main" objectType="CheckBox" fmlaLink="$W$42" lockText="1" noThreeD="1"/>
</file>

<file path=xl/ctrlProps/ctrlProp4.xml><?xml version="1.0" encoding="utf-8"?>
<formControlPr xmlns="http://schemas.microsoft.com/office/spreadsheetml/2009/9/main" objectType="CheckBox" fmlaLink="$W$46" lockText="1" noThreeD="1"/>
</file>

<file path=xl/ctrlProps/ctrlProp5.xml><?xml version="1.0" encoding="utf-8"?>
<formControlPr xmlns="http://schemas.microsoft.com/office/spreadsheetml/2009/9/main" objectType="CheckBox" fmlaLink="$W$44" lockText="1" noThreeD="1"/>
</file>

<file path=xl/ctrlProps/ctrlProp6.xml><?xml version="1.0" encoding="utf-8"?>
<formControlPr xmlns="http://schemas.microsoft.com/office/spreadsheetml/2009/9/main" objectType="CheckBox" fmlaLink="$W$43" lockText="1" noThreeD="1"/>
</file>

<file path=xl/ctrlProps/ctrlProp7.xml><?xml version="1.0" encoding="utf-8"?>
<formControlPr xmlns="http://schemas.microsoft.com/office/spreadsheetml/2009/9/main" objectType="CheckBox" fmlaLink="$W$47" lockText="1" noThreeD="1"/>
</file>

<file path=xl/ctrlProps/ctrlProp8.xml><?xml version="1.0" encoding="utf-8"?>
<formControlPr xmlns="http://schemas.microsoft.com/office/spreadsheetml/2009/9/main" objectType="CheckBox" fmlaLink="$W$41" lockText="1" noThreeD="1"/>
</file>

<file path=xl/ctrlProps/ctrlProp9.xml><?xml version="1.0" encoding="utf-8"?>
<formControlPr xmlns="http://schemas.microsoft.com/office/spreadsheetml/2009/9/main" objectType="CheckBox" fmlaLink="$W$45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41</xdr:row>
          <xdr:rowOff>0</xdr:rowOff>
        </xdr:from>
        <xdr:to>
          <xdr:col>3</xdr:col>
          <xdr:colOff>19050</xdr:colOff>
          <xdr:row>42</xdr:row>
          <xdr:rowOff>9525</xdr:rowOff>
        </xdr:to>
        <xdr:sp macro="" textlink="">
          <xdr:nvSpPr>
            <xdr:cNvPr id="6164" name="Check Box 20" hidden="1">
              <a:extLst>
                <a:ext uri="{63B3BB69-23CF-44E3-9099-C40C66FF867C}">
                  <a14:compatExt spid="_x0000_s61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42</xdr:row>
          <xdr:rowOff>0</xdr:rowOff>
        </xdr:from>
        <xdr:to>
          <xdr:col>3</xdr:col>
          <xdr:colOff>19050</xdr:colOff>
          <xdr:row>43</xdr:row>
          <xdr:rowOff>9525</xdr:rowOff>
        </xdr:to>
        <xdr:sp macro="" textlink="">
          <xdr:nvSpPr>
            <xdr:cNvPr id="6165" name="Check Box 21" hidden="1">
              <a:extLst>
                <a:ext uri="{63B3BB69-23CF-44E3-9099-C40C66FF867C}">
                  <a14:compatExt spid="_x0000_s61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40</xdr:row>
          <xdr:rowOff>228600</xdr:rowOff>
        </xdr:from>
        <xdr:to>
          <xdr:col>7</xdr:col>
          <xdr:colOff>9525</xdr:colOff>
          <xdr:row>42</xdr:row>
          <xdr:rowOff>9525</xdr:rowOff>
        </xdr:to>
        <xdr:sp macro="" textlink="">
          <xdr:nvSpPr>
            <xdr:cNvPr id="6166" name="Check Box 22" hidden="1">
              <a:extLst>
                <a:ext uri="{63B3BB69-23CF-44E3-9099-C40C66FF867C}">
                  <a14:compatExt spid="_x0000_s61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42</xdr:row>
          <xdr:rowOff>0</xdr:rowOff>
        </xdr:from>
        <xdr:to>
          <xdr:col>7</xdr:col>
          <xdr:colOff>19050</xdr:colOff>
          <xdr:row>43</xdr:row>
          <xdr:rowOff>9525</xdr:rowOff>
        </xdr:to>
        <xdr:sp macro="" textlink="">
          <xdr:nvSpPr>
            <xdr:cNvPr id="6167" name="Check Box 23" hidden="1">
              <a:extLst>
                <a:ext uri="{63B3BB69-23CF-44E3-9099-C40C66FF867C}">
                  <a14:compatExt spid="_x0000_s6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40</xdr:row>
          <xdr:rowOff>219075</xdr:rowOff>
        </xdr:from>
        <xdr:to>
          <xdr:col>15</xdr:col>
          <xdr:colOff>47625</xdr:colOff>
          <xdr:row>42</xdr:row>
          <xdr:rowOff>0</xdr:rowOff>
        </xdr:to>
        <xdr:sp macro="" textlink="">
          <xdr:nvSpPr>
            <xdr:cNvPr id="6168" name="Check Box 24" hidden="1">
              <a:extLst>
                <a:ext uri="{63B3BB69-23CF-44E3-9099-C40C66FF867C}">
                  <a14:compatExt spid="_x0000_s61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40</xdr:row>
          <xdr:rowOff>219075</xdr:rowOff>
        </xdr:from>
        <xdr:to>
          <xdr:col>11</xdr:col>
          <xdr:colOff>28575</xdr:colOff>
          <xdr:row>42</xdr:row>
          <xdr:rowOff>0</xdr:rowOff>
        </xdr:to>
        <xdr:sp macro="" textlink="">
          <xdr:nvSpPr>
            <xdr:cNvPr id="6169" name="Check Box 25" hidden="1">
              <a:extLst>
                <a:ext uri="{63B3BB69-23CF-44E3-9099-C40C66FF867C}">
                  <a14:compatExt spid="_x0000_s6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41</xdr:row>
          <xdr:rowOff>219075</xdr:rowOff>
        </xdr:from>
        <xdr:to>
          <xdr:col>11</xdr:col>
          <xdr:colOff>28575</xdr:colOff>
          <xdr:row>43</xdr:row>
          <xdr:rowOff>0</xdr:rowOff>
        </xdr:to>
        <xdr:sp macro="" textlink="">
          <xdr:nvSpPr>
            <xdr:cNvPr id="6170" name="Check Box 26" hidden="1">
              <a:extLst>
                <a:ext uri="{63B3BB69-23CF-44E3-9099-C40C66FF867C}">
                  <a14:compatExt spid="_x0000_s6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41</xdr:row>
          <xdr:rowOff>0</xdr:rowOff>
        </xdr:from>
        <xdr:to>
          <xdr:col>3</xdr:col>
          <xdr:colOff>19050</xdr:colOff>
          <xdr:row>42</xdr:row>
          <xdr:rowOff>9525</xdr:rowOff>
        </xdr:to>
        <xdr:sp macro="" textlink="">
          <xdr:nvSpPr>
            <xdr:cNvPr id="6178" name="Check Box 34" hidden="1">
              <a:extLst>
                <a:ext uri="{63B3BB69-23CF-44E3-9099-C40C66FF867C}">
                  <a14:compatExt spid="_x0000_s6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42</xdr:row>
          <xdr:rowOff>0</xdr:rowOff>
        </xdr:from>
        <xdr:to>
          <xdr:col>3</xdr:col>
          <xdr:colOff>19050</xdr:colOff>
          <xdr:row>43</xdr:row>
          <xdr:rowOff>9525</xdr:rowOff>
        </xdr:to>
        <xdr:sp macro="" textlink="">
          <xdr:nvSpPr>
            <xdr:cNvPr id="6179" name="Check Box 35" hidden="1">
              <a:extLst>
                <a:ext uri="{63B3BB69-23CF-44E3-9099-C40C66FF867C}">
                  <a14:compatExt spid="_x0000_s6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40</xdr:row>
          <xdr:rowOff>228600</xdr:rowOff>
        </xdr:from>
        <xdr:to>
          <xdr:col>7</xdr:col>
          <xdr:colOff>9525</xdr:colOff>
          <xdr:row>42</xdr:row>
          <xdr:rowOff>9525</xdr:rowOff>
        </xdr:to>
        <xdr:sp macro="" textlink="">
          <xdr:nvSpPr>
            <xdr:cNvPr id="6180" name="Check Box 36" hidden="1">
              <a:extLst>
                <a:ext uri="{63B3BB69-23CF-44E3-9099-C40C66FF867C}">
                  <a14:compatExt spid="_x0000_s6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42</xdr:row>
          <xdr:rowOff>0</xdr:rowOff>
        </xdr:from>
        <xdr:to>
          <xdr:col>7</xdr:col>
          <xdr:colOff>19050</xdr:colOff>
          <xdr:row>43</xdr:row>
          <xdr:rowOff>9525</xdr:rowOff>
        </xdr:to>
        <xdr:sp macro="" textlink="">
          <xdr:nvSpPr>
            <xdr:cNvPr id="6181" name="Check Box 37" hidden="1">
              <a:extLst>
                <a:ext uri="{63B3BB69-23CF-44E3-9099-C40C66FF867C}">
                  <a14:compatExt spid="_x0000_s6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40</xdr:row>
          <xdr:rowOff>219075</xdr:rowOff>
        </xdr:from>
        <xdr:to>
          <xdr:col>15</xdr:col>
          <xdr:colOff>47625</xdr:colOff>
          <xdr:row>42</xdr:row>
          <xdr:rowOff>0</xdr:rowOff>
        </xdr:to>
        <xdr:sp macro="" textlink="">
          <xdr:nvSpPr>
            <xdr:cNvPr id="6182" name="Check Box 38" hidden="1">
              <a:extLst>
                <a:ext uri="{63B3BB69-23CF-44E3-9099-C40C66FF867C}">
                  <a14:compatExt spid="_x0000_s61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40</xdr:row>
          <xdr:rowOff>219075</xdr:rowOff>
        </xdr:from>
        <xdr:to>
          <xdr:col>11</xdr:col>
          <xdr:colOff>28575</xdr:colOff>
          <xdr:row>42</xdr:row>
          <xdr:rowOff>0</xdr:rowOff>
        </xdr:to>
        <xdr:sp macro="" textlink="">
          <xdr:nvSpPr>
            <xdr:cNvPr id="6183" name="Check Box 39" hidden="1">
              <a:extLst>
                <a:ext uri="{63B3BB69-23CF-44E3-9099-C40C66FF867C}">
                  <a14:compatExt spid="_x0000_s61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41</xdr:row>
          <xdr:rowOff>219075</xdr:rowOff>
        </xdr:from>
        <xdr:to>
          <xdr:col>11</xdr:col>
          <xdr:colOff>28575</xdr:colOff>
          <xdr:row>43</xdr:row>
          <xdr:rowOff>0</xdr:rowOff>
        </xdr:to>
        <xdr:sp macro="" textlink="">
          <xdr:nvSpPr>
            <xdr:cNvPr id="6184" name="Check Box 40" hidden="1">
              <a:extLst>
                <a:ext uri="{63B3BB69-23CF-44E3-9099-C40C66FF867C}">
                  <a14:compatExt spid="_x0000_s61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41</xdr:row>
          <xdr:rowOff>0</xdr:rowOff>
        </xdr:from>
        <xdr:to>
          <xdr:col>3</xdr:col>
          <xdr:colOff>19050</xdr:colOff>
          <xdr:row>42</xdr:row>
          <xdr:rowOff>9525</xdr:rowOff>
        </xdr:to>
        <xdr:sp macro="" textlink="">
          <xdr:nvSpPr>
            <xdr:cNvPr id="6191" name="Check Box 47" hidden="1">
              <a:extLst>
                <a:ext uri="{63B3BB69-23CF-44E3-9099-C40C66FF867C}">
                  <a14:compatExt spid="_x0000_s61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42</xdr:row>
          <xdr:rowOff>0</xdr:rowOff>
        </xdr:from>
        <xdr:to>
          <xdr:col>3</xdr:col>
          <xdr:colOff>19050</xdr:colOff>
          <xdr:row>43</xdr:row>
          <xdr:rowOff>9525</xdr:rowOff>
        </xdr:to>
        <xdr:sp macro="" textlink="">
          <xdr:nvSpPr>
            <xdr:cNvPr id="6192" name="Check Box 48" hidden="1">
              <a:extLst>
                <a:ext uri="{63B3BB69-23CF-44E3-9099-C40C66FF867C}">
                  <a14:compatExt spid="_x0000_s61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40</xdr:row>
          <xdr:rowOff>228600</xdr:rowOff>
        </xdr:from>
        <xdr:to>
          <xdr:col>7</xdr:col>
          <xdr:colOff>9525</xdr:colOff>
          <xdr:row>42</xdr:row>
          <xdr:rowOff>9525</xdr:rowOff>
        </xdr:to>
        <xdr:sp macro="" textlink="">
          <xdr:nvSpPr>
            <xdr:cNvPr id="6193" name="Check Box 49" hidden="1">
              <a:extLst>
                <a:ext uri="{63B3BB69-23CF-44E3-9099-C40C66FF867C}">
                  <a14:compatExt spid="_x0000_s6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42</xdr:row>
          <xdr:rowOff>0</xdr:rowOff>
        </xdr:from>
        <xdr:to>
          <xdr:col>7</xdr:col>
          <xdr:colOff>19050</xdr:colOff>
          <xdr:row>43</xdr:row>
          <xdr:rowOff>9525</xdr:rowOff>
        </xdr:to>
        <xdr:sp macro="" textlink="">
          <xdr:nvSpPr>
            <xdr:cNvPr id="6194" name="Check Box 50" hidden="1">
              <a:extLst>
                <a:ext uri="{63B3BB69-23CF-44E3-9099-C40C66FF867C}">
                  <a14:compatExt spid="_x0000_s6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40</xdr:row>
          <xdr:rowOff>219075</xdr:rowOff>
        </xdr:from>
        <xdr:to>
          <xdr:col>15</xdr:col>
          <xdr:colOff>47625</xdr:colOff>
          <xdr:row>42</xdr:row>
          <xdr:rowOff>0</xdr:rowOff>
        </xdr:to>
        <xdr:sp macro="" textlink="">
          <xdr:nvSpPr>
            <xdr:cNvPr id="6195" name="Check Box 51" hidden="1">
              <a:extLst>
                <a:ext uri="{63B3BB69-23CF-44E3-9099-C40C66FF867C}">
                  <a14:compatExt spid="_x0000_s6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40</xdr:row>
          <xdr:rowOff>219075</xdr:rowOff>
        </xdr:from>
        <xdr:to>
          <xdr:col>11</xdr:col>
          <xdr:colOff>28575</xdr:colOff>
          <xdr:row>42</xdr:row>
          <xdr:rowOff>0</xdr:rowOff>
        </xdr:to>
        <xdr:sp macro="" textlink="">
          <xdr:nvSpPr>
            <xdr:cNvPr id="6196" name="Check Box 52" hidden="1">
              <a:extLst>
                <a:ext uri="{63B3BB69-23CF-44E3-9099-C40C66FF867C}">
                  <a14:compatExt spid="_x0000_s6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41</xdr:row>
          <xdr:rowOff>219075</xdr:rowOff>
        </xdr:from>
        <xdr:to>
          <xdr:col>11</xdr:col>
          <xdr:colOff>28575</xdr:colOff>
          <xdr:row>43</xdr:row>
          <xdr:rowOff>0</xdr:rowOff>
        </xdr:to>
        <xdr:sp macro="" textlink="">
          <xdr:nvSpPr>
            <xdr:cNvPr id="6197" name="Check Box 53" hidden="1">
              <a:extLst>
                <a:ext uri="{63B3BB69-23CF-44E3-9099-C40C66FF867C}">
                  <a14:compatExt spid="_x0000_s61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saka.cci.or.jp/nyuukai/index.php" TargetMode="External"/><Relationship Id="rId2" Type="http://schemas.openxmlformats.org/officeDocument/2006/relationships/hyperlink" Target="http://www.osaka.cci.or.jp/mdf/service/" TargetMode="External"/><Relationship Id="rId1" Type="http://schemas.openxmlformats.org/officeDocument/2006/relationships/hyperlink" Target="mailto:bio@osaka.cci.or.jp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osaka.cci.or.jp/mdf/admission/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0000"/>
  </sheetPr>
  <dimension ref="A1:K150"/>
  <sheetViews>
    <sheetView tabSelected="1" view="pageBreakPreview" topLeftCell="A3" zoomScaleNormal="100" zoomScaleSheetLayoutView="100" workbookViewId="0">
      <selection activeCell="L17" sqref="L17"/>
    </sheetView>
  </sheetViews>
  <sheetFormatPr defaultColWidth="9" defaultRowHeight="13.5"/>
  <cols>
    <col min="1" max="11" width="8.625" style="1" customWidth="1"/>
    <col min="12" max="12" width="15.5" style="1" customWidth="1"/>
    <col min="13" max="14" width="8.625" style="1" customWidth="1"/>
    <col min="15" max="15" width="12.625" style="1" customWidth="1"/>
    <col min="16" max="21" width="8.625" style="1" customWidth="1"/>
    <col min="22" max="16384" width="9" style="1"/>
  </cols>
  <sheetData>
    <row r="1" spans="1:11" ht="14.25" customHeight="1">
      <c r="A1" s="21" t="s">
        <v>136</v>
      </c>
      <c r="B1" s="3" t="s">
        <v>1</v>
      </c>
      <c r="J1" s="2" t="s">
        <v>2</v>
      </c>
      <c r="K1" s="2"/>
    </row>
    <row r="2" spans="1:11" ht="14.25" customHeight="1">
      <c r="A2" s="5" t="s">
        <v>0</v>
      </c>
      <c r="B2" s="1" t="s">
        <v>5</v>
      </c>
      <c r="J2" s="2" t="s">
        <v>133</v>
      </c>
      <c r="K2" s="2"/>
    </row>
    <row r="3" spans="1:11" ht="14.25" customHeight="1"/>
    <row r="4" spans="1:11" ht="14.25" customHeight="1">
      <c r="A4" s="201" t="s">
        <v>154</v>
      </c>
      <c r="B4" s="201"/>
      <c r="C4" s="201"/>
      <c r="D4" s="201"/>
      <c r="E4" s="201"/>
      <c r="F4" s="201"/>
      <c r="G4" s="201"/>
      <c r="H4" s="201"/>
      <c r="I4" s="201"/>
      <c r="J4" s="201"/>
      <c r="K4" s="4"/>
    </row>
    <row r="5" spans="1:11" ht="14.25" customHeight="1">
      <c r="A5" s="201"/>
      <c r="B5" s="201"/>
      <c r="C5" s="201"/>
      <c r="D5" s="201"/>
      <c r="E5" s="201"/>
      <c r="F5" s="201"/>
      <c r="G5" s="201"/>
      <c r="H5" s="201"/>
      <c r="I5" s="201"/>
      <c r="J5" s="201"/>
      <c r="K5" s="4"/>
    </row>
    <row r="6" spans="1:11" ht="14.25" customHeight="1"/>
    <row r="7" spans="1:11" ht="14.25" customHeight="1">
      <c r="A7" s="63"/>
      <c r="B7" s="63" t="s">
        <v>3</v>
      </c>
      <c r="C7" s="63"/>
      <c r="D7" s="63"/>
      <c r="E7" s="63"/>
      <c r="F7" s="63"/>
      <c r="G7" s="63"/>
      <c r="H7" s="63"/>
      <c r="I7" s="63"/>
      <c r="J7" s="63"/>
    </row>
    <row r="8" spans="1:11" ht="14.25" customHeight="1">
      <c r="A8" s="63"/>
      <c r="B8" s="63" t="s">
        <v>499</v>
      </c>
      <c r="C8" s="63"/>
      <c r="D8" s="63"/>
      <c r="E8" s="63"/>
      <c r="F8" s="63"/>
      <c r="G8" s="63"/>
      <c r="H8" s="63"/>
      <c r="I8" s="63"/>
      <c r="J8" s="63"/>
    </row>
    <row r="9" spans="1:11" ht="14.25" customHeight="1">
      <c r="A9" s="63"/>
      <c r="B9" s="63" t="s">
        <v>484</v>
      </c>
      <c r="C9" s="63"/>
      <c r="D9" s="63"/>
      <c r="E9" s="63"/>
      <c r="F9" s="63"/>
      <c r="G9" s="63"/>
      <c r="H9" s="63"/>
      <c r="I9" s="63"/>
      <c r="J9" s="63"/>
    </row>
    <row r="10" spans="1:11" ht="14.25" customHeight="1">
      <c r="A10" s="63"/>
      <c r="B10" s="63" t="s">
        <v>153</v>
      </c>
      <c r="C10" s="63"/>
      <c r="D10" s="63"/>
      <c r="E10" s="63"/>
      <c r="F10" s="63"/>
      <c r="G10" s="63"/>
      <c r="H10" s="63"/>
      <c r="I10" s="63"/>
      <c r="J10" s="63"/>
    </row>
    <row r="11" spans="1:11" ht="14.25" customHeight="1">
      <c r="A11" s="63"/>
      <c r="B11" s="63"/>
      <c r="C11" s="63"/>
      <c r="D11" s="63"/>
      <c r="E11" s="63"/>
      <c r="F11" s="63"/>
      <c r="G11" s="63"/>
      <c r="H11" s="63"/>
      <c r="I11" s="63"/>
      <c r="J11" s="63"/>
    </row>
    <row r="12" spans="1:11" ht="14.25" customHeight="1">
      <c r="A12" s="63"/>
      <c r="B12" s="63" t="s">
        <v>138</v>
      </c>
      <c r="C12" s="63"/>
      <c r="D12" s="63"/>
      <c r="E12" s="63"/>
      <c r="F12" s="63"/>
      <c r="G12" s="63"/>
      <c r="H12" s="63"/>
      <c r="I12" s="63"/>
      <c r="J12" s="63"/>
    </row>
    <row r="13" spans="1:11" ht="14.25" customHeight="1">
      <c r="A13" s="63"/>
      <c r="B13" s="63" t="s">
        <v>493</v>
      </c>
      <c r="C13" s="63"/>
      <c r="D13" s="63"/>
      <c r="E13" s="63"/>
      <c r="F13" s="63"/>
      <c r="G13" s="63"/>
      <c r="H13" s="63"/>
      <c r="I13" s="63"/>
      <c r="J13" s="63"/>
    </row>
    <row r="14" spans="1:11" ht="14.25" customHeight="1">
      <c r="A14" s="63"/>
      <c r="B14" s="202" t="s">
        <v>4</v>
      </c>
      <c r="C14" s="202"/>
      <c r="D14" s="202"/>
      <c r="E14" s="202"/>
      <c r="F14" s="202"/>
      <c r="G14" s="202"/>
      <c r="H14" s="202"/>
      <c r="I14" s="202"/>
      <c r="J14" s="63"/>
    </row>
    <row r="15" spans="1:11" ht="14.25" customHeight="1"/>
    <row r="16" spans="1:11" ht="14.25" customHeight="1" thickBot="1">
      <c r="A16" s="22" t="s">
        <v>6</v>
      </c>
    </row>
    <row r="17" spans="1:10" ht="14.25" customHeight="1" thickBot="1">
      <c r="A17" s="189" t="s">
        <v>151</v>
      </c>
      <c r="B17" s="203"/>
      <c r="C17" s="12" t="s">
        <v>494</v>
      </c>
      <c r="D17" s="65"/>
      <c r="E17" s="8" t="s">
        <v>12</v>
      </c>
      <c r="F17" s="65"/>
      <c r="G17" s="8" t="s">
        <v>13</v>
      </c>
      <c r="H17" s="65"/>
      <c r="I17" s="8" t="s">
        <v>14</v>
      </c>
      <c r="J17" s="13"/>
    </row>
    <row r="18" spans="1:10" ht="14.25" customHeight="1">
      <c r="A18" s="153" t="s">
        <v>150</v>
      </c>
      <c r="B18" s="154"/>
      <c r="C18" s="23" t="s">
        <v>70</v>
      </c>
      <c r="D18" s="195"/>
      <c r="E18" s="196"/>
      <c r="F18" s="195"/>
      <c r="G18" s="196"/>
      <c r="H18" s="195"/>
      <c r="I18" s="196"/>
      <c r="J18" s="197"/>
    </row>
    <row r="19" spans="1:10" ht="14.25" customHeight="1">
      <c r="A19" s="157"/>
      <c r="B19" s="158"/>
      <c r="C19" s="126"/>
      <c r="D19" s="126"/>
      <c r="E19" s="126"/>
      <c r="F19" s="126"/>
      <c r="G19" s="126"/>
      <c r="H19" s="126"/>
      <c r="I19" s="126"/>
      <c r="J19" s="126"/>
    </row>
    <row r="20" spans="1:10" ht="14.25" customHeight="1">
      <c r="A20" s="189" t="s">
        <v>149</v>
      </c>
      <c r="B20" s="189"/>
      <c r="C20" s="125"/>
      <c r="D20" s="125"/>
      <c r="E20" s="125"/>
      <c r="F20" s="125"/>
      <c r="G20" s="125"/>
      <c r="H20" s="125"/>
      <c r="I20" s="125"/>
      <c r="J20" s="125"/>
    </row>
    <row r="21" spans="1:10" ht="14.25" customHeight="1">
      <c r="A21" s="120" t="s">
        <v>148</v>
      </c>
      <c r="B21" s="189"/>
      <c r="C21" s="198"/>
      <c r="D21" s="198"/>
      <c r="E21" s="198"/>
      <c r="F21" s="198"/>
      <c r="G21" s="198"/>
      <c r="H21" s="198"/>
      <c r="I21" s="198"/>
      <c r="J21" s="198"/>
    </row>
    <row r="22" spans="1:10" ht="14.25" customHeight="1">
      <c r="A22" s="189"/>
      <c r="B22" s="189"/>
      <c r="C22" s="198"/>
      <c r="D22" s="198"/>
      <c r="E22" s="198"/>
      <c r="F22" s="198"/>
      <c r="G22" s="198"/>
      <c r="H22" s="198"/>
      <c r="I22" s="198"/>
      <c r="J22" s="198"/>
    </row>
    <row r="23" spans="1:10" ht="14.25" customHeight="1" thickBot="1">
      <c r="A23" s="189"/>
      <c r="B23" s="189"/>
      <c r="C23" s="199"/>
      <c r="D23" s="199"/>
      <c r="E23" s="198"/>
      <c r="F23" s="198"/>
      <c r="G23" s="198"/>
      <c r="H23" s="198"/>
      <c r="I23" s="198"/>
      <c r="J23" s="198"/>
    </row>
    <row r="24" spans="1:10" ht="14.25" customHeight="1" thickBot="1">
      <c r="A24" s="189" t="s">
        <v>145</v>
      </c>
      <c r="B24" s="203"/>
      <c r="C24" s="127"/>
      <c r="D24" s="128"/>
      <c r="E24" s="20" t="s">
        <v>11</v>
      </c>
      <c r="F24" s="189" t="s">
        <v>147</v>
      </c>
      <c r="G24" s="189"/>
      <c r="H24" s="190"/>
      <c r="I24" s="190"/>
      <c r="J24" s="190"/>
    </row>
    <row r="25" spans="1:10" ht="14.25" customHeight="1">
      <c r="A25" s="194" t="s">
        <v>144</v>
      </c>
      <c r="B25" s="194"/>
      <c r="C25" s="126"/>
      <c r="D25" s="126"/>
      <c r="E25" s="125"/>
      <c r="F25" s="189" t="s">
        <v>146</v>
      </c>
      <c r="G25" s="189"/>
      <c r="H25" s="200"/>
      <c r="I25" s="190"/>
      <c r="J25" s="190"/>
    </row>
    <row r="26" spans="1:10" ht="14.25" customHeight="1">
      <c r="A26" s="189" t="s">
        <v>8</v>
      </c>
      <c r="B26" s="189"/>
      <c r="C26" s="125"/>
      <c r="D26" s="125"/>
      <c r="E26" s="125"/>
      <c r="F26" s="189" t="s">
        <v>10</v>
      </c>
      <c r="G26" s="189"/>
      <c r="H26" s="190"/>
      <c r="I26" s="190"/>
      <c r="J26" s="190"/>
    </row>
    <row r="27" spans="1:10" ht="14.25" customHeight="1" thickBot="1">
      <c r="A27" s="189" t="s">
        <v>143</v>
      </c>
      <c r="B27" s="189"/>
      <c r="C27" s="125"/>
      <c r="D27" s="192"/>
      <c r="E27" s="192"/>
      <c r="F27" s="189" t="s">
        <v>0</v>
      </c>
      <c r="G27" s="189"/>
      <c r="H27" s="191"/>
      <c r="I27" s="191"/>
      <c r="J27" s="191"/>
    </row>
    <row r="28" spans="1:10" ht="14.25" customHeight="1" thickBot="1">
      <c r="A28" s="189" t="s">
        <v>142</v>
      </c>
      <c r="B28" s="189"/>
      <c r="C28" s="20" t="s">
        <v>135</v>
      </c>
      <c r="D28" s="127"/>
      <c r="E28" s="128"/>
      <c r="F28" s="130" t="s">
        <v>62</v>
      </c>
      <c r="G28" s="131"/>
      <c r="H28" s="127"/>
      <c r="I28" s="132"/>
      <c r="J28" s="133"/>
    </row>
    <row r="29" spans="1:10" ht="14.25" customHeight="1">
      <c r="A29" s="189"/>
      <c r="B29" s="189"/>
      <c r="C29" s="125"/>
      <c r="D29" s="126"/>
      <c r="E29" s="126"/>
      <c r="F29" s="125"/>
      <c r="G29" s="125"/>
      <c r="H29" s="126"/>
      <c r="I29" s="126"/>
      <c r="J29" s="126"/>
    </row>
    <row r="30" spans="1:10" ht="14.25" customHeight="1">
      <c r="A30" s="120" t="s">
        <v>65</v>
      </c>
      <c r="B30" s="120"/>
      <c r="C30" s="122" t="s">
        <v>66</v>
      </c>
      <c r="D30" s="123"/>
      <c r="E30" s="123"/>
      <c r="F30" s="123"/>
      <c r="G30" s="123"/>
      <c r="H30" s="123"/>
      <c r="I30" s="123"/>
      <c r="J30" s="124"/>
    </row>
    <row r="31" spans="1:10" ht="14.25" customHeight="1">
      <c r="A31" s="120"/>
      <c r="B31" s="120"/>
      <c r="C31" s="64"/>
      <c r="D31" s="134" t="s">
        <v>155</v>
      </c>
      <c r="E31" s="134"/>
      <c r="F31" s="64"/>
      <c r="G31" s="134" t="s">
        <v>156</v>
      </c>
      <c r="H31" s="134"/>
      <c r="I31" s="64"/>
      <c r="J31" s="9" t="s">
        <v>68</v>
      </c>
    </row>
    <row r="32" spans="1:10" ht="14.25" customHeight="1">
      <c r="A32" s="121"/>
      <c r="B32" s="121"/>
      <c r="C32" s="64"/>
      <c r="D32" s="129" t="s">
        <v>67</v>
      </c>
      <c r="E32" s="129"/>
      <c r="F32" s="64"/>
      <c r="G32" s="134" t="s">
        <v>157</v>
      </c>
      <c r="H32" s="134"/>
      <c r="I32" s="64"/>
      <c r="J32" s="9" t="s">
        <v>69</v>
      </c>
    </row>
    <row r="33" spans="1:10" ht="14.25" customHeight="1">
      <c r="A33" s="153" t="s">
        <v>139</v>
      </c>
      <c r="B33" s="154"/>
      <c r="C33" s="135"/>
      <c r="D33" s="136"/>
      <c r="E33" s="136"/>
      <c r="F33" s="136"/>
      <c r="G33" s="136"/>
      <c r="H33" s="136"/>
      <c r="I33" s="136"/>
      <c r="J33" s="137"/>
    </row>
    <row r="34" spans="1:10" ht="14.25" hidden="1" customHeight="1">
      <c r="A34" s="155"/>
      <c r="B34" s="156"/>
      <c r="C34" s="170" t="s">
        <v>99</v>
      </c>
      <c r="D34" s="170"/>
      <c r="E34" s="170"/>
      <c r="F34" s="170"/>
      <c r="G34" s="170"/>
      <c r="H34" s="170"/>
      <c r="I34" s="170"/>
      <c r="J34" s="171"/>
    </row>
    <row r="35" spans="1:10" ht="14.25" hidden="1" customHeight="1">
      <c r="A35" s="157"/>
      <c r="B35" s="158"/>
      <c r="C35" s="172"/>
      <c r="D35" s="172"/>
      <c r="E35" s="172"/>
      <c r="F35" s="172"/>
      <c r="G35" s="172"/>
      <c r="H35" s="172"/>
      <c r="I35" s="172"/>
      <c r="J35" s="173"/>
    </row>
    <row r="36" spans="1:10" ht="14.25" customHeight="1">
      <c r="A36" s="193" t="s">
        <v>152</v>
      </c>
      <c r="B36" s="193"/>
      <c r="C36" s="193"/>
      <c r="D36" s="193"/>
      <c r="E36" s="193"/>
      <c r="F36" s="193"/>
      <c r="G36" s="169"/>
      <c r="H36" s="169"/>
      <c r="I36" s="169"/>
      <c r="J36" s="169"/>
    </row>
    <row r="37" spans="1:10" ht="14.25" customHeight="1">
      <c r="A37" s="186" t="s">
        <v>140</v>
      </c>
      <c r="B37" s="187"/>
      <c r="C37" s="187"/>
      <c r="D37" s="187"/>
      <c r="E37" s="187"/>
      <c r="F37" s="188"/>
      <c r="G37" s="141"/>
      <c r="H37" s="142"/>
      <c r="I37" s="142"/>
      <c r="J37" s="143"/>
    </row>
    <row r="38" spans="1:10" ht="14.25" customHeight="1">
      <c r="A38" s="153" t="s">
        <v>97</v>
      </c>
      <c r="B38" s="174"/>
      <c r="C38" s="174"/>
      <c r="D38" s="174"/>
      <c r="E38" s="141"/>
      <c r="F38" s="142"/>
      <c r="G38" s="142"/>
      <c r="H38" s="142"/>
      <c r="I38" s="142"/>
      <c r="J38" s="143"/>
    </row>
    <row r="39" spans="1:10" ht="14.25" customHeight="1">
      <c r="A39" s="155"/>
      <c r="B39" s="175"/>
      <c r="C39" s="175"/>
      <c r="D39" s="175"/>
      <c r="E39" s="177" t="s">
        <v>100</v>
      </c>
      <c r="F39" s="178"/>
      <c r="G39" s="178"/>
      <c r="H39" s="178"/>
      <c r="I39" s="178"/>
      <c r="J39" s="179"/>
    </row>
    <row r="40" spans="1:10" ht="14.25" customHeight="1">
      <c r="A40" s="157"/>
      <c r="B40" s="176"/>
      <c r="C40" s="176"/>
      <c r="D40" s="176"/>
      <c r="E40" s="180" t="s">
        <v>63</v>
      </c>
      <c r="F40" s="181"/>
      <c r="G40" s="181"/>
      <c r="H40" s="181"/>
      <c r="I40" s="181"/>
      <c r="J40" s="182"/>
    </row>
    <row r="41" spans="1:10" ht="14.25" customHeight="1">
      <c r="A41" s="120" t="s">
        <v>98</v>
      </c>
      <c r="B41" s="120"/>
      <c r="C41" s="164"/>
      <c r="D41" s="164"/>
      <c r="E41" s="164"/>
      <c r="F41" s="164"/>
      <c r="G41" s="164"/>
      <c r="H41" s="164"/>
      <c r="I41" s="164"/>
      <c r="J41" s="165"/>
    </row>
    <row r="42" spans="1:10" ht="14.25" customHeight="1">
      <c r="A42" s="120"/>
      <c r="B42" s="120"/>
      <c r="C42" s="183" t="s">
        <v>104</v>
      </c>
      <c r="D42" s="184"/>
      <c r="E42" s="184"/>
      <c r="F42" s="184"/>
      <c r="G42" s="184"/>
      <c r="H42" s="184"/>
      <c r="I42" s="184"/>
      <c r="J42" s="185"/>
    </row>
    <row r="43" spans="1:10" ht="14.25" customHeight="1">
      <c r="A43" s="120"/>
      <c r="B43" s="120"/>
      <c r="C43" s="139" t="s">
        <v>105</v>
      </c>
      <c r="D43" s="140"/>
      <c r="E43" s="140"/>
      <c r="F43" s="19" t="s">
        <v>106</v>
      </c>
      <c r="H43" s="14"/>
      <c r="I43" s="14"/>
      <c r="J43" s="15"/>
    </row>
    <row r="44" spans="1:10" ht="14.25" customHeight="1">
      <c r="A44" s="159" t="s">
        <v>141</v>
      </c>
      <c r="B44" s="160"/>
      <c r="C44" s="163"/>
      <c r="D44" s="164"/>
      <c r="E44" s="164"/>
      <c r="F44" s="164"/>
      <c r="G44" s="164"/>
      <c r="H44" s="164"/>
      <c r="I44" s="164"/>
      <c r="J44" s="165"/>
    </row>
    <row r="45" spans="1:10" ht="14.25" customHeight="1">
      <c r="A45" s="161"/>
      <c r="B45" s="162"/>
      <c r="C45" s="122" t="s">
        <v>95</v>
      </c>
      <c r="D45" s="123"/>
      <c r="E45" s="123"/>
      <c r="F45" s="166" t="s">
        <v>107</v>
      </c>
      <c r="G45" s="167"/>
      <c r="H45" s="167"/>
      <c r="I45" s="167"/>
      <c r="J45" s="168"/>
    </row>
    <row r="46" spans="1:10" ht="14.25" customHeight="1">
      <c r="A46" s="153" t="s">
        <v>64</v>
      </c>
      <c r="B46" s="154"/>
      <c r="C46" s="144"/>
      <c r="D46" s="145"/>
      <c r="E46" s="145"/>
      <c r="F46" s="145"/>
      <c r="G46" s="145"/>
      <c r="H46" s="145"/>
      <c r="I46" s="145"/>
      <c r="J46" s="146"/>
    </row>
    <row r="47" spans="1:10" ht="14.25" customHeight="1">
      <c r="A47" s="155"/>
      <c r="B47" s="156"/>
      <c r="C47" s="147"/>
      <c r="D47" s="148"/>
      <c r="E47" s="148"/>
      <c r="F47" s="148"/>
      <c r="G47" s="148"/>
      <c r="H47" s="148"/>
      <c r="I47" s="148"/>
      <c r="J47" s="149"/>
    </row>
    <row r="48" spans="1:10" ht="14.25" customHeight="1">
      <c r="A48" s="157"/>
      <c r="B48" s="158"/>
      <c r="C48" s="150"/>
      <c r="D48" s="151"/>
      <c r="E48" s="151"/>
      <c r="F48" s="151"/>
      <c r="G48" s="151"/>
      <c r="H48" s="151"/>
      <c r="I48" s="151"/>
      <c r="J48" s="152"/>
    </row>
    <row r="49" spans="1:10" ht="14.25" customHeight="1">
      <c r="A49" s="6"/>
      <c r="B49" s="6"/>
      <c r="J49" s="2" t="s">
        <v>134</v>
      </c>
    </row>
    <row r="50" spans="1:10" ht="14.25" customHeight="1"/>
    <row r="51" spans="1:10" ht="14.25" customHeight="1">
      <c r="A51" s="10" t="s">
        <v>74</v>
      </c>
      <c r="B51" s="10" t="s">
        <v>75</v>
      </c>
      <c r="C51" s="11"/>
      <c r="D51" s="11"/>
      <c r="E51" s="11"/>
      <c r="F51" s="11"/>
      <c r="G51" s="11"/>
      <c r="H51" s="11"/>
      <c r="I51" s="11"/>
      <c r="J51" s="11"/>
    </row>
    <row r="52" spans="1:10" ht="14.25" customHeight="1">
      <c r="A52" s="10" t="s">
        <v>76</v>
      </c>
      <c r="B52" s="11"/>
      <c r="C52" s="11"/>
      <c r="D52" s="10" t="s">
        <v>137</v>
      </c>
      <c r="E52" s="10"/>
      <c r="F52" s="11"/>
      <c r="G52" s="11"/>
      <c r="H52" s="11"/>
      <c r="I52" s="11"/>
      <c r="J52" s="11"/>
    </row>
    <row r="53" spans="1:10" ht="14.25" customHeight="1">
      <c r="A53" s="10"/>
      <c r="B53" s="11"/>
      <c r="C53" s="11"/>
      <c r="D53" s="11"/>
      <c r="E53" s="11"/>
      <c r="F53" s="11"/>
      <c r="G53" s="11"/>
      <c r="H53" s="11"/>
      <c r="I53" s="11"/>
      <c r="J53" s="11"/>
    </row>
    <row r="54" spans="1:10" ht="14.25" customHeight="1">
      <c r="A54" s="138" t="s">
        <v>78</v>
      </c>
      <c r="B54" s="138"/>
      <c r="C54" s="138"/>
      <c r="D54" s="138"/>
      <c r="E54" s="138"/>
      <c r="F54" s="138"/>
      <c r="G54" s="138"/>
      <c r="H54" s="138"/>
      <c r="I54" s="138"/>
      <c r="J54" s="138"/>
    </row>
    <row r="55" spans="1:10" ht="14.25" customHeight="1">
      <c r="A55" s="138"/>
      <c r="B55" s="138"/>
      <c r="C55" s="138"/>
      <c r="D55" s="138"/>
      <c r="E55" s="138"/>
      <c r="F55" s="138"/>
      <c r="G55" s="138"/>
      <c r="H55" s="138"/>
      <c r="I55" s="138"/>
      <c r="J55" s="138"/>
    </row>
    <row r="56" spans="1:10" ht="14.25" customHeight="1">
      <c r="A56" s="138"/>
      <c r="B56" s="138"/>
      <c r="C56" s="138"/>
      <c r="D56" s="138"/>
      <c r="E56" s="138"/>
      <c r="F56" s="138"/>
      <c r="G56" s="138"/>
      <c r="H56" s="138"/>
      <c r="I56" s="138"/>
      <c r="J56" s="138"/>
    </row>
    <row r="57" spans="1:10" ht="14.25" customHeight="1">
      <c r="A57" s="10" t="s">
        <v>77</v>
      </c>
      <c r="B57" s="11"/>
      <c r="C57" s="11"/>
      <c r="D57" s="11"/>
      <c r="E57" s="11"/>
      <c r="F57" s="11"/>
      <c r="G57" s="11"/>
      <c r="H57" s="11"/>
      <c r="I57" s="11"/>
      <c r="J57" s="11"/>
    </row>
    <row r="58" spans="1:10" ht="14.25" customHeight="1"/>
    <row r="59" spans="1:10" ht="14.25" hidden="1" customHeight="1">
      <c r="A59" s="1" t="s">
        <v>15</v>
      </c>
    </row>
    <row r="60" spans="1:10" ht="14.25" hidden="1" customHeight="1">
      <c r="A60" s="1" t="s">
        <v>16</v>
      </c>
    </row>
    <row r="61" spans="1:10" ht="14.25" hidden="1" customHeight="1">
      <c r="A61" s="1" t="s">
        <v>17</v>
      </c>
    </row>
    <row r="62" spans="1:10" ht="14.25" hidden="1" customHeight="1">
      <c r="A62" s="1" t="s">
        <v>18</v>
      </c>
    </row>
    <row r="63" spans="1:10" hidden="1">
      <c r="A63" s="1" t="s">
        <v>19</v>
      </c>
    </row>
    <row r="64" spans="1:10" hidden="1">
      <c r="A64" s="1" t="s">
        <v>20</v>
      </c>
    </row>
    <row r="65" spans="1:1" hidden="1">
      <c r="A65" s="1" t="s">
        <v>21</v>
      </c>
    </row>
    <row r="66" spans="1:1" hidden="1">
      <c r="A66" s="1" t="s">
        <v>22</v>
      </c>
    </row>
    <row r="67" spans="1:1" hidden="1">
      <c r="A67" s="1" t="s">
        <v>23</v>
      </c>
    </row>
    <row r="68" spans="1:1" hidden="1">
      <c r="A68" s="1" t="s">
        <v>24</v>
      </c>
    </row>
    <row r="69" spans="1:1" hidden="1">
      <c r="A69" s="1" t="s">
        <v>25</v>
      </c>
    </row>
    <row r="70" spans="1:1" hidden="1">
      <c r="A70" s="1" t="s">
        <v>26</v>
      </c>
    </row>
    <row r="71" spans="1:1" hidden="1">
      <c r="A71" s="1" t="s">
        <v>27</v>
      </c>
    </row>
    <row r="72" spans="1:1" hidden="1">
      <c r="A72" s="1" t="s">
        <v>28</v>
      </c>
    </row>
    <row r="73" spans="1:1" hidden="1">
      <c r="A73" s="1" t="s">
        <v>29</v>
      </c>
    </row>
    <row r="74" spans="1:1" hidden="1">
      <c r="A74" s="1" t="s">
        <v>30</v>
      </c>
    </row>
    <row r="75" spans="1:1" hidden="1">
      <c r="A75" s="1" t="s">
        <v>31</v>
      </c>
    </row>
    <row r="76" spans="1:1" hidden="1">
      <c r="A76" s="1" t="s">
        <v>32</v>
      </c>
    </row>
    <row r="77" spans="1:1" hidden="1">
      <c r="A77" s="1" t="s">
        <v>33</v>
      </c>
    </row>
    <row r="78" spans="1:1" hidden="1">
      <c r="A78" s="1" t="s">
        <v>34</v>
      </c>
    </row>
    <row r="79" spans="1:1" hidden="1">
      <c r="A79" s="1" t="s">
        <v>35</v>
      </c>
    </row>
    <row r="80" spans="1:1" hidden="1">
      <c r="A80" s="1" t="s">
        <v>36</v>
      </c>
    </row>
    <row r="81" spans="1:1" hidden="1">
      <c r="A81" s="1" t="s">
        <v>37</v>
      </c>
    </row>
    <row r="82" spans="1:1" hidden="1">
      <c r="A82" s="1" t="s">
        <v>38</v>
      </c>
    </row>
    <row r="83" spans="1:1" hidden="1">
      <c r="A83" s="1" t="s">
        <v>39</v>
      </c>
    </row>
    <row r="84" spans="1:1" hidden="1">
      <c r="A84" s="1" t="s">
        <v>40</v>
      </c>
    </row>
    <row r="85" spans="1:1" hidden="1">
      <c r="A85" s="1" t="s">
        <v>41</v>
      </c>
    </row>
    <row r="86" spans="1:1" hidden="1">
      <c r="A86" s="1" t="s">
        <v>42</v>
      </c>
    </row>
    <row r="87" spans="1:1" hidden="1">
      <c r="A87" s="1" t="s">
        <v>43</v>
      </c>
    </row>
    <row r="88" spans="1:1" hidden="1">
      <c r="A88" s="1" t="s">
        <v>44</v>
      </c>
    </row>
    <row r="89" spans="1:1" hidden="1">
      <c r="A89" s="1" t="s">
        <v>45</v>
      </c>
    </row>
    <row r="90" spans="1:1" hidden="1">
      <c r="A90" s="1" t="s">
        <v>46</v>
      </c>
    </row>
    <row r="91" spans="1:1" hidden="1">
      <c r="A91" s="1" t="s">
        <v>47</v>
      </c>
    </row>
    <row r="92" spans="1:1" hidden="1">
      <c r="A92" s="1" t="s">
        <v>48</v>
      </c>
    </row>
    <row r="93" spans="1:1" hidden="1">
      <c r="A93" s="1" t="s">
        <v>49</v>
      </c>
    </row>
    <row r="94" spans="1:1" hidden="1">
      <c r="A94" s="1" t="s">
        <v>50</v>
      </c>
    </row>
    <row r="95" spans="1:1" hidden="1">
      <c r="A95" s="1" t="s">
        <v>51</v>
      </c>
    </row>
    <row r="96" spans="1:1" hidden="1">
      <c r="A96" s="1" t="s">
        <v>52</v>
      </c>
    </row>
    <row r="97" spans="1:1" hidden="1">
      <c r="A97" s="1" t="s">
        <v>53</v>
      </c>
    </row>
    <row r="98" spans="1:1" hidden="1">
      <c r="A98" s="1" t="s">
        <v>54</v>
      </c>
    </row>
    <row r="99" spans="1:1" hidden="1">
      <c r="A99" s="1" t="s">
        <v>55</v>
      </c>
    </row>
    <row r="100" spans="1:1" hidden="1">
      <c r="A100" s="1" t="s">
        <v>56</v>
      </c>
    </row>
    <row r="101" spans="1:1" hidden="1">
      <c r="A101" s="1" t="s">
        <v>57</v>
      </c>
    </row>
    <row r="102" spans="1:1" hidden="1">
      <c r="A102" s="1" t="s">
        <v>58</v>
      </c>
    </row>
    <row r="103" spans="1:1" hidden="1">
      <c r="A103" s="1" t="s">
        <v>59</v>
      </c>
    </row>
    <row r="104" spans="1:1" hidden="1">
      <c r="A104" s="1" t="s">
        <v>60</v>
      </c>
    </row>
    <row r="105" spans="1:1" hidden="1">
      <c r="A105" s="1" t="s">
        <v>61</v>
      </c>
    </row>
    <row r="106" spans="1:1" hidden="1"/>
    <row r="107" spans="1:1" hidden="1"/>
    <row r="108" spans="1:1" hidden="1"/>
    <row r="109" spans="1:1" hidden="1">
      <c r="A109" s="1" t="s">
        <v>79</v>
      </c>
    </row>
    <row r="110" spans="1:1" hidden="1">
      <c r="A110" s="1" t="s">
        <v>80</v>
      </c>
    </row>
    <row r="111" spans="1:1" hidden="1">
      <c r="A111" s="1" t="s">
        <v>81</v>
      </c>
    </row>
    <row r="112" spans="1:1" hidden="1">
      <c r="A112" s="1" t="s">
        <v>82</v>
      </c>
    </row>
    <row r="113" spans="1:1" hidden="1">
      <c r="A113" s="1" t="s">
        <v>83</v>
      </c>
    </row>
    <row r="114" spans="1:1" hidden="1">
      <c r="A114" s="1" t="s">
        <v>84</v>
      </c>
    </row>
    <row r="115" spans="1:1" hidden="1">
      <c r="A115" s="1" t="s">
        <v>85</v>
      </c>
    </row>
    <row r="116" spans="1:1" hidden="1">
      <c r="A116" s="1" t="s">
        <v>86</v>
      </c>
    </row>
    <row r="117" spans="1:1" hidden="1">
      <c r="A117" s="1" t="s">
        <v>87</v>
      </c>
    </row>
    <row r="118" spans="1:1" ht="15" hidden="1" customHeight="1">
      <c r="A118" s="1" t="s">
        <v>88</v>
      </c>
    </row>
    <row r="119" spans="1:1" ht="17.25" hidden="1" customHeight="1">
      <c r="A119" s="1" t="s">
        <v>89</v>
      </c>
    </row>
    <row r="120" spans="1:1" ht="15.75" hidden="1" customHeight="1">
      <c r="A120" s="1" t="s">
        <v>90</v>
      </c>
    </row>
    <row r="121" spans="1:1" ht="17.25" hidden="1" customHeight="1">
      <c r="A121" s="1" t="s">
        <v>91</v>
      </c>
    </row>
    <row r="122" spans="1:1" ht="12" hidden="1" customHeight="1">
      <c r="A122" s="1" t="s">
        <v>92</v>
      </c>
    </row>
    <row r="123" spans="1:1" ht="15" hidden="1" customHeight="1">
      <c r="A123" s="1" t="s">
        <v>93</v>
      </c>
    </row>
    <row r="124" spans="1:1" ht="13.5" hidden="1" customHeight="1">
      <c r="A124" s="1" t="s">
        <v>94</v>
      </c>
    </row>
    <row r="125" spans="1:1" ht="13.5" hidden="1" customHeight="1"/>
    <row r="126" spans="1:1" ht="13.5" hidden="1" customHeight="1">
      <c r="A126" s="1" t="s">
        <v>488</v>
      </c>
    </row>
    <row r="127" spans="1:1" ht="13.5" hidden="1" customHeight="1">
      <c r="A127" s="1" t="s">
        <v>489</v>
      </c>
    </row>
    <row r="128" spans="1:1" ht="14.25" hidden="1" customHeight="1">
      <c r="A128" s="1" t="s">
        <v>490</v>
      </c>
    </row>
    <row r="129" spans="1:8" ht="13.5" hidden="1" customHeight="1">
      <c r="A129" s="1" t="s">
        <v>491</v>
      </c>
    </row>
    <row r="130" spans="1:8" ht="15.75" hidden="1" customHeight="1">
      <c r="A130" s="75" t="s">
        <v>500</v>
      </c>
    </row>
    <row r="131" spans="1:8" ht="13.5" hidden="1" customHeight="1"/>
    <row r="132" spans="1:8" ht="13.5" hidden="1" customHeight="1">
      <c r="A132" s="1" t="str">
        <f>D17&amp;E17&amp;F17&amp;G17&amp;H17&amp;I17</f>
        <v>年月日</v>
      </c>
    </row>
    <row r="133" spans="1:8" ht="13.5" hidden="1" customHeight="1">
      <c r="A133" s="7" t="e">
        <f>DATEVALUE(A132)</f>
        <v>#VALUE!</v>
      </c>
    </row>
    <row r="134" spans="1:8" ht="13.5" hidden="1" customHeight="1"/>
    <row r="135" spans="1:8" ht="13.5" hidden="1" customHeight="1">
      <c r="C135" s="17" t="str">
        <f>IF(C31=C138,E138,IF(C31=C139,E139,IF(C31=C140,E140,"")))</f>
        <v/>
      </c>
      <c r="D135" s="17" t="str">
        <f>IF(F31=C136,G31,"")</f>
        <v/>
      </c>
      <c r="E135" s="17" t="str">
        <f>IF(I31=C136,J31,"")</f>
        <v/>
      </c>
      <c r="F135" s="17" t="str">
        <f>IF(C32=C136,D32,"")</f>
        <v/>
      </c>
      <c r="G135" s="17" t="str">
        <f>IF(F32=C136,G32,"")</f>
        <v/>
      </c>
      <c r="H135" s="17" t="str">
        <f>IF(I32=C136,J32,"")</f>
        <v/>
      </c>
    </row>
    <row r="136" spans="1:8" ht="13.5" hidden="1" customHeight="1">
      <c r="C136" s="1" t="s">
        <v>73</v>
      </c>
      <c r="D136" s="18" t="str">
        <f>C135&amp;"、"&amp;D135&amp;"、"&amp;E135&amp;"、"&amp;F135&amp;"、"&amp;G135&amp;"、"&amp;H135</f>
        <v>、、、、、</v>
      </c>
    </row>
    <row r="137" spans="1:8" ht="13.5" hidden="1" customHeight="1">
      <c r="D137" s="18"/>
    </row>
    <row r="138" spans="1:8" ht="13.5" hidden="1" customHeight="1">
      <c r="C138" s="1" t="s">
        <v>389</v>
      </c>
      <c r="E138" s="1" t="s">
        <v>393</v>
      </c>
    </row>
    <row r="139" spans="1:8" ht="13.5" hidden="1" customHeight="1">
      <c r="C139" s="1" t="s">
        <v>390</v>
      </c>
      <c r="E139" s="1" t="s">
        <v>392</v>
      </c>
    </row>
    <row r="140" spans="1:8" ht="13.5" hidden="1" customHeight="1">
      <c r="C140" s="1" t="s">
        <v>388</v>
      </c>
      <c r="E140" s="1" t="s">
        <v>391</v>
      </c>
    </row>
    <row r="141" spans="1:8" ht="13.5" hidden="1" customHeight="1">
      <c r="A141" s="1" t="s">
        <v>71</v>
      </c>
      <c r="B141" s="1" t="s">
        <v>72</v>
      </c>
    </row>
    <row r="142" spans="1:8" ht="13.5" hidden="1" customHeight="1"/>
    <row r="143" spans="1:8" ht="13.5" hidden="1" customHeight="1">
      <c r="A143" t="s">
        <v>96</v>
      </c>
    </row>
    <row r="144" spans="1:8" ht="13.5" hidden="1" customHeight="1">
      <c r="A144"/>
    </row>
    <row r="145" spans="1:4" ht="13.5" hidden="1" customHeight="1"/>
    <row r="146" spans="1:4" ht="13.5" hidden="1" customHeight="1">
      <c r="A146" t="s">
        <v>101</v>
      </c>
      <c r="B146"/>
      <c r="C146"/>
      <c r="D146"/>
    </row>
    <row r="147" spans="1:4" ht="13.5" hidden="1" customHeight="1">
      <c r="A147" s="1" t="s">
        <v>102</v>
      </c>
    </row>
    <row r="148" spans="1:4" ht="13.5" hidden="1" customHeight="1">
      <c r="A148" s="1" t="s">
        <v>103</v>
      </c>
    </row>
    <row r="149" spans="1:4" ht="16.5" hidden="1" customHeight="1">
      <c r="A149" s="1" t="s">
        <v>492</v>
      </c>
    </row>
    <row r="150" spans="1:4" hidden="1"/>
  </sheetData>
  <sheetProtection sheet="1" objects="1" scenarios="1"/>
  <mergeCells count="59">
    <mergeCell ref="A4:J5"/>
    <mergeCell ref="B14:I14"/>
    <mergeCell ref="A17:B17"/>
    <mergeCell ref="A20:B20"/>
    <mergeCell ref="A24:B24"/>
    <mergeCell ref="A36:F36"/>
    <mergeCell ref="A28:B29"/>
    <mergeCell ref="A25:B25"/>
    <mergeCell ref="C25:E25"/>
    <mergeCell ref="A18:B19"/>
    <mergeCell ref="D18:J18"/>
    <mergeCell ref="A21:B23"/>
    <mergeCell ref="C21:J23"/>
    <mergeCell ref="C24:D24"/>
    <mergeCell ref="C19:J19"/>
    <mergeCell ref="C20:J20"/>
    <mergeCell ref="F24:G24"/>
    <mergeCell ref="F25:G25"/>
    <mergeCell ref="H24:J24"/>
    <mergeCell ref="H25:J25"/>
    <mergeCell ref="A26:B26"/>
    <mergeCell ref="A27:B27"/>
    <mergeCell ref="C26:E26"/>
    <mergeCell ref="H26:J26"/>
    <mergeCell ref="H27:J27"/>
    <mergeCell ref="F26:G26"/>
    <mergeCell ref="F27:G27"/>
    <mergeCell ref="C27:E27"/>
    <mergeCell ref="E39:J39"/>
    <mergeCell ref="E40:J40"/>
    <mergeCell ref="A41:B43"/>
    <mergeCell ref="C42:J42"/>
    <mergeCell ref="A37:F37"/>
    <mergeCell ref="C33:J33"/>
    <mergeCell ref="A54:J56"/>
    <mergeCell ref="C43:E43"/>
    <mergeCell ref="G37:J37"/>
    <mergeCell ref="C46:J48"/>
    <mergeCell ref="A46:B48"/>
    <mergeCell ref="A44:B45"/>
    <mergeCell ref="C44:J44"/>
    <mergeCell ref="F45:J45"/>
    <mergeCell ref="C45:E45"/>
    <mergeCell ref="A33:B35"/>
    <mergeCell ref="G36:J36"/>
    <mergeCell ref="C34:J35"/>
    <mergeCell ref="C41:J41"/>
    <mergeCell ref="E38:J38"/>
    <mergeCell ref="A38:D40"/>
    <mergeCell ref="A30:B32"/>
    <mergeCell ref="C30:J30"/>
    <mergeCell ref="C29:J29"/>
    <mergeCell ref="D28:E28"/>
    <mergeCell ref="D32:E32"/>
    <mergeCell ref="F28:G28"/>
    <mergeCell ref="H28:J28"/>
    <mergeCell ref="G31:H31"/>
    <mergeCell ref="G32:H32"/>
    <mergeCell ref="D31:E31"/>
  </mergeCells>
  <phoneticPr fontId="1"/>
  <conditionalFormatting sqref="D17 F17 H17 C18:J23 C24:D24 C25:E27 D28:E28 H24:J28 C29:J29 F31:F32 I31:I32 C31:C32 C33:J33 G36:J37 E38:J38 C41:J41 C44:J44 C46:J48">
    <cfRule type="containsBlanks" dxfId="10" priority="1">
      <formula>LEN(TRIM(C17))=0</formula>
    </cfRule>
  </conditionalFormatting>
  <dataValidations count="9">
    <dataValidation type="list" allowBlank="1" showInputMessage="1" showErrorMessage="1" sqref="H28">
      <formula1>$A$59:$A$105</formula1>
    </dataValidation>
    <dataValidation type="list" allowBlank="1" showInputMessage="1" showErrorMessage="1" sqref="C33:J33">
      <formula1>$A$126:$A$130</formula1>
    </dataValidation>
    <dataValidation type="list" allowBlank="1" showInputMessage="1" showErrorMessage="1" sqref="G36:J36">
      <formula1>$A$141:$B$141</formula1>
    </dataValidation>
    <dataValidation type="list" allowBlank="1" showInputMessage="1" showErrorMessage="1" sqref="E38">
      <formula1>$A$142:$A$143</formula1>
    </dataValidation>
    <dataValidation type="list" allowBlank="1" showInputMessage="1" showErrorMessage="1" sqref="C41:J41">
      <formula1>$A$146:$A$148</formula1>
    </dataValidation>
    <dataValidation type="list" allowBlank="1" showInputMessage="1" showErrorMessage="1" sqref="F31:F32 I31:I32 C32">
      <formula1>$B$136:$C$136</formula1>
    </dataValidation>
    <dataValidation type="list" allowBlank="1" showInputMessage="1" showErrorMessage="1" sqref="G37:J37">
      <formula1>$A$109:$A$124</formula1>
    </dataValidation>
    <dataValidation type="list" allowBlank="1" showInputMessage="1" showErrorMessage="1" sqref="C44:J44">
      <formula1>$A$149:$A$149</formula1>
    </dataValidation>
    <dataValidation type="list" allowBlank="1" showInputMessage="1" showErrorMessage="1" sqref="C31">
      <formula1>$C$137:$C$140</formula1>
    </dataValidation>
  </dataValidations>
  <hyperlinks>
    <hyperlink ref="B1" r:id="rId1"/>
    <hyperlink ref="E40" r:id="rId2"/>
    <hyperlink ref="F43" r:id="rId3"/>
    <hyperlink ref="F45" r:id="rId4"/>
  </hyperlinks>
  <pageMargins left="0.7" right="0.7" top="0.75" bottom="0.75" header="0.3" footer="0.3"/>
  <pageSetup paperSize="9" scale="94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theme="9" tint="0.39997558519241921"/>
  </sheetPr>
  <dimension ref="A1:Y113"/>
  <sheetViews>
    <sheetView view="pageBreakPreview" zoomScaleNormal="100" zoomScaleSheetLayoutView="100" workbookViewId="0">
      <selection activeCell="C21" sqref="C21:K21"/>
    </sheetView>
  </sheetViews>
  <sheetFormatPr defaultRowHeight="13.5"/>
  <cols>
    <col min="1" max="1" width="20.625" style="44" customWidth="1"/>
    <col min="2" max="2" width="3.625" style="44" customWidth="1"/>
    <col min="3" max="5" width="3.5" style="44" customWidth="1"/>
    <col min="6" max="7" width="3.625" style="44" customWidth="1"/>
    <col min="8" max="14" width="3.5" style="44" customWidth="1"/>
    <col min="15" max="21" width="3.125" style="44" customWidth="1"/>
    <col min="22" max="22" width="1.625" style="44" customWidth="1"/>
    <col min="23" max="23" width="7.375" style="44" hidden="1" customWidth="1"/>
    <col min="24" max="24" width="9" style="44" hidden="1" customWidth="1"/>
  </cols>
  <sheetData>
    <row r="1" spans="1:24" ht="14.25" customHeight="1">
      <c r="A1" s="204" t="s">
        <v>498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W1" s="58" t="s">
        <v>374</v>
      </c>
    </row>
    <row r="2" spans="1:24" ht="14.25" customHeight="1">
      <c r="A2" s="204"/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W2" s="58" t="s">
        <v>402</v>
      </c>
    </row>
    <row r="3" spans="1:24" ht="14.25" customHeight="1">
      <c r="A3" s="245" t="s">
        <v>483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/>
      <c r="U3" s="246"/>
      <c r="W3" s="58"/>
    </row>
    <row r="4" spans="1:24" ht="14.25" customHeight="1">
      <c r="A4" s="246"/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W4" s="58"/>
    </row>
    <row r="5" spans="1:24" ht="14.25" customHeight="1">
      <c r="A5" s="246"/>
      <c r="B5" s="246"/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246"/>
      <c r="R5" s="246"/>
      <c r="S5" s="246"/>
      <c r="T5" s="246"/>
      <c r="U5" s="246"/>
      <c r="W5" s="58"/>
    </row>
    <row r="6" spans="1:24" ht="14.25" customHeight="1">
      <c r="A6" s="246"/>
      <c r="B6" s="246"/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6"/>
      <c r="P6" s="246"/>
      <c r="Q6" s="246"/>
      <c r="R6" s="246"/>
      <c r="S6" s="246"/>
      <c r="T6" s="246"/>
      <c r="U6" s="246"/>
      <c r="W6" s="58"/>
    </row>
    <row r="7" spans="1:24" ht="14.25" customHeight="1">
      <c r="A7" s="77"/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W7" s="58"/>
    </row>
    <row r="8" spans="1:24" ht="14.25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9" t="s">
        <v>481</v>
      </c>
      <c r="W8" s="58"/>
    </row>
    <row r="9" spans="1:24" hidden="1">
      <c r="A9" s="80"/>
      <c r="B9" s="81"/>
      <c r="C9" s="82"/>
      <c r="D9" s="82"/>
      <c r="E9" s="82"/>
      <c r="F9" s="82"/>
      <c r="G9" s="82"/>
      <c r="H9" s="82"/>
      <c r="I9" s="82"/>
      <c r="J9" s="82"/>
      <c r="K9" s="82"/>
      <c r="L9" s="82"/>
      <c r="M9" s="83"/>
      <c r="N9" s="84" t="s">
        <v>372</v>
      </c>
      <c r="O9" s="85"/>
      <c r="P9" s="86"/>
      <c r="Q9" s="250"/>
      <c r="R9" s="250"/>
      <c r="S9" s="250"/>
      <c r="T9" s="250"/>
      <c r="U9" s="250"/>
      <c r="W9" s="58" t="s">
        <v>375</v>
      </c>
    </row>
    <row r="10" spans="1:24" hidden="1">
      <c r="A10" s="87"/>
      <c r="B10" s="81"/>
      <c r="C10" s="82"/>
      <c r="D10" s="82"/>
      <c r="E10" s="88"/>
      <c r="F10" s="88"/>
      <c r="G10" s="88"/>
      <c r="H10" s="88"/>
      <c r="I10" s="88"/>
      <c r="J10" s="88"/>
      <c r="K10" s="82"/>
      <c r="L10" s="82"/>
      <c r="M10" s="83"/>
      <c r="N10" s="84" t="s">
        <v>373</v>
      </c>
      <c r="O10" s="85"/>
      <c r="P10" s="86"/>
      <c r="Q10" s="251"/>
      <c r="R10" s="251"/>
      <c r="S10" s="251"/>
      <c r="T10" s="251"/>
      <c r="U10" s="251"/>
      <c r="W10" s="59"/>
    </row>
    <row r="11" spans="1:24" hidden="1">
      <c r="A11" s="89" t="s">
        <v>325</v>
      </c>
      <c r="B11" s="81"/>
      <c r="C11" s="82"/>
      <c r="D11" s="82"/>
      <c r="E11" s="88"/>
      <c r="F11" s="88"/>
      <c r="G11" s="88"/>
      <c r="H11" s="88"/>
      <c r="I11" s="88"/>
      <c r="J11" s="88"/>
      <c r="K11" s="82"/>
      <c r="L11" s="81"/>
      <c r="M11" s="80"/>
      <c r="N11" s="90"/>
      <c r="O11" s="91"/>
      <c r="P11" s="91"/>
      <c r="Q11" s="91"/>
      <c r="R11" s="91"/>
      <c r="S11" s="91"/>
      <c r="T11" s="91"/>
      <c r="U11" s="91"/>
      <c r="W11" s="48" t="s">
        <v>376</v>
      </c>
      <c r="X11" s="48"/>
    </row>
    <row r="12" spans="1:24" ht="18" hidden="1" customHeight="1">
      <c r="A12" s="92" t="s">
        <v>326</v>
      </c>
      <c r="B12" s="212"/>
      <c r="C12" s="213"/>
      <c r="D12" s="213"/>
      <c r="E12" s="213"/>
      <c r="F12" s="213"/>
      <c r="G12" s="213"/>
      <c r="H12" s="213"/>
      <c r="I12" s="213"/>
      <c r="J12" s="213"/>
      <c r="K12" s="213"/>
      <c r="L12" s="213"/>
      <c r="M12" s="213"/>
      <c r="N12" s="213"/>
      <c r="O12" s="213"/>
      <c r="P12" s="213"/>
      <c r="Q12" s="213"/>
      <c r="R12" s="213"/>
      <c r="S12" s="213"/>
      <c r="T12" s="213"/>
      <c r="U12" s="214"/>
      <c r="W12" s="48" t="s">
        <v>377</v>
      </c>
      <c r="X12" s="48"/>
    </row>
    <row r="13" spans="1:24" ht="18" hidden="1" customHeight="1">
      <c r="A13" s="92" t="s">
        <v>327</v>
      </c>
      <c r="B13" s="212"/>
      <c r="C13" s="213"/>
      <c r="D13" s="213"/>
      <c r="E13" s="213"/>
      <c r="F13" s="213"/>
      <c r="G13" s="213"/>
      <c r="H13" s="213"/>
      <c r="I13" s="213"/>
      <c r="J13" s="213"/>
      <c r="K13" s="213"/>
      <c r="L13" s="213"/>
      <c r="M13" s="213"/>
      <c r="N13" s="213"/>
      <c r="O13" s="213"/>
      <c r="P13" s="213"/>
      <c r="Q13" s="213"/>
      <c r="R13" s="213"/>
      <c r="S13" s="213"/>
      <c r="T13" s="213"/>
      <c r="U13" s="214"/>
      <c r="W13" s="48" t="s">
        <v>378</v>
      </c>
      <c r="X13" s="48"/>
    </row>
    <row r="14" spans="1:24" ht="18" hidden="1" customHeight="1">
      <c r="A14" s="92" t="s">
        <v>328</v>
      </c>
      <c r="B14" s="212"/>
      <c r="C14" s="213"/>
      <c r="D14" s="213"/>
      <c r="E14" s="213"/>
      <c r="F14" s="213"/>
      <c r="G14" s="213"/>
      <c r="H14" s="213"/>
      <c r="I14" s="213"/>
      <c r="J14" s="213"/>
      <c r="K14" s="213"/>
      <c r="L14" s="213"/>
      <c r="M14" s="213"/>
      <c r="N14" s="213"/>
      <c r="O14" s="213"/>
      <c r="P14" s="213"/>
      <c r="Q14" s="213"/>
      <c r="R14" s="213"/>
      <c r="S14" s="213"/>
      <c r="T14" s="213"/>
      <c r="U14" s="214"/>
      <c r="W14" s="48" t="s">
        <v>379</v>
      </c>
      <c r="X14" s="48"/>
    </row>
    <row r="15" spans="1:24" ht="18" hidden="1" customHeight="1">
      <c r="A15" s="92" t="s">
        <v>329</v>
      </c>
      <c r="B15" s="212"/>
      <c r="C15" s="213"/>
      <c r="D15" s="213"/>
      <c r="E15" s="213"/>
      <c r="F15" s="213"/>
      <c r="G15" s="213"/>
      <c r="H15" s="213"/>
      <c r="I15" s="213"/>
      <c r="J15" s="213"/>
      <c r="K15" s="213"/>
      <c r="L15" s="213"/>
      <c r="M15" s="213"/>
      <c r="N15" s="213"/>
      <c r="O15" s="213"/>
      <c r="P15" s="213"/>
      <c r="Q15" s="213"/>
      <c r="R15" s="213"/>
      <c r="S15" s="213"/>
      <c r="T15" s="213"/>
      <c r="U15" s="214"/>
      <c r="W15" s="60" t="s">
        <v>380</v>
      </c>
      <c r="X15" s="60"/>
    </row>
    <row r="16" spans="1:24" ht="18" hidden="1" customHeight="1">
      <c r="A16" s="92" t="s">
        <v>330</v>
      </c>
      <c r="B16" s="212"/>
      <c r="C16" s="213"/>
      <c r="D16" s="213"/>
      <c r="E16" s="213"/>
      <c r="F16" s="213"/>
      <c r="G16" s="213"/>
      <c r="H16" s="213"/>
      <c r="I16" s="213"/>
      <c r="J16" s="213"/>
      <c r="K16" s="213"/>
      <c r="L16" s="213"/>
      <c r="M16" s="213"/>
      <c r="N16" s="213"/>
      <c r="O16" s="213"/>
      <c r="P16" s="213"/>
      <c r="Q16" s="213"/>
      <c r="R16" s="213"/>
      <c r="S16" s="213"/>
      <c r="T16" s="213"/>
      <c r="U16" s="214"/>
      <c r="W16" s="60" t="s">
        <v>381</v>
      </c>
      <c r="X16" s="60"/>
    </row>
    <row r="17" spans="1:25" ht="18" hidden="1" customHeight="1">
      <c r="A17" s="92" t="s">
        <v>382</v>
      </c>
      <c r="B17" s="212"/>
      <c r="C17" s="213"/>
      <c r="D17" s="213"/>
      <c r="E17" s="213"/>
      <c r="F17" s="213"/>
      <c r="G17" s="213"/>
      <c r="H17" s="213"/>
      <c r="I17" s="213"/>
      <c r="J17" s="213"/>
      <c r="K17" s="213"/>
      <c r="L17" s="213"/>
      <c r="M17" s="213"/>
      <c r="N17" s="213"/>
      <c r="O17" s="213"/>
      <c r="P17" s="213"/>
      <c r="Q17" s="213"/>
      <c r="R17" s="213"/>
      <c r="S17" s="213"/>
      <c r="T17" s="213"/>
      <c r="U17" s="214"/>
    </row>
    <row r="18" spans="1:25" ht="18" hidden="1" customHeight="1">
      <c r="A18" s="92" t="s">
        <v>383</v>
      </c>
      <c r="B18" s="233"/>
      <c r="C18" s="234"/>
      <c r="D18" s="234"/>
      <c r="E18" s="234"/>
      <c r="F18" s="234"/>
      <c r="G18" s="234"/>
      <c r="H18" s="234"/>
      <c r="I18" s="234"/>
      <c r="J18" s="234"/>
      <c r="K18" s="234"/>
      <c r="L18" s="234"/>
      <c r="M18" s="234"/>
      <c r="N18" s="234"/>
      <c r="O18" s="234"/>
      <c r="P18" s="234"/>
      <c r="Q18" s="234"/>
      <c r="R18" s="234"/>
      <c r="S18" s="234"/>
      <c r="T18" s="234"/>
      <c r="U18" s="235"/>
    </row>
    <row r="19" spans="1:25" ht="18" customHeight="1">
      <c r="A19" s="209" t="s">
        <v>331</v>
      </c>
      <c r="B19" s="93" t="s">
        <v>400</v>
      </c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5"/>
      <c r="W19" s="48"/>
    </row>
    <row r="20" spans="1:25" ht="18" customHeight="1">
      <c r="A20" s="210"/>
      <c r="B20" s="96" t="s">
        <v>397</v>
      </c>
      <c r="C20" s="247"/>
      <c r="D20" s="247"/>
      <c r="E20" s="247"/>
      <c r="F20" s="247"/>
      <c r="G20" s="247"/>
      <c r="H20" s="247"/>
      <c r="I20" s="247"/>
      <c r="J20" s="247"/>
      <c r="K20" s="247"/>
      <c r="L20" s="97" t="s">
        <v>399</v>
      </c>
      <c r="M20" s="248"/>
      <c r="N20" s="248"/>
      <c r="O20" s="248"/>
      <c r="P20" s="248"/>
      <c r="Q20" s="248"/>
      <c r="R20" s="248"/>
      <c r="S20" s="248"/>
      <c r="T20" s="248"/>
      <c r="U20" s="249"/>
      <c r="W20" s="48"/>
      <c r="X20" s="44" t="str">
        <f>LEFTB(C20,2)</f>
        <v/>
      </c>
      <c r="Y20" s="44" t="str">
        <f>LEFTB(M20,2)</f>
        <v/>
      </c>
    </row>
    <row r="21" spans="1:25" ht="18" customHeight="1">
      <c r="A21" s="210"/>
      <c r="B21" s="96" t="s">
        <v>398</v>
      </c>
      <c r="C21" s="248"/>
      <c r="D21" s="248"/>
      <c r="E21" s="248"/>
      <c r="F21" s="248"/>
      <c r="G21" s="248"/>
      <c r="H21" s="248"/>
      <c r="I21" s="248"/>
      <c r="J21" s="248"/>
      <c r="K21" s="248"/>
      <c r="L21" s="97" t="s">
        <v>401</v>
      </c>
      <c r="M21" s="248"/>
      <c r="N21" s="248"/>
      <c r="O21" s="248"/>
      <c r="P21" s="248"/>
      <c r="Q21" s="248"/>
      <c r="R21" s="248"/>
      <c r="S21" s="248"/>
      <c r="T21" s="248"/>
      <c r="U21" s="249"/>
      <c r="W21" s="48"/>
      <c r="X21" s="44" t="str">
        <f>LEFTB(C21,2)</f>
        <v/>
      </c>
      <c r="Y21" s="44" t="str">
        <f>LEFTB(M21,2)</f>
        <v/>
      </c>
    </row>
    <row r="22" spans="1:25" ht="18" customHeight="1">
      <c r="A22" s="211"/>
      <c r="B22" s="98" t="s">
        <v>479</v>
      </c>
      <c r="C22" s="99"/>
      <c r="D22" s="207"/>
      <c r="E22" s="207"/>
      <c r="F22" s="207"/>
      <c r="G22" s="207"/>
      <c r="H22" s="207"/>
      <c r="I22" s="207"/>
      <c r="J22" s="207"/>
      <c r="K22" s="207"/>
      <c r="L22" s="207"/>
      <c r="M22" s="207"/>
      <c r="N22" s="207"/>
      <c r="O22" s="207"/>
      <c r="P22" s="207"/>
      <c r="Q22" s="207"/>
      <c r="R22" s="207"/>
      <c r="S22" s="207"/>
      <c r="T22" s="207"/>
      <c r="U22" s="208"/>
      <c r="X22" s="44" t="str">
        <f>CONCATENATE(X20,",",X21,",",Y20,",",Y21,,",",D22)</f>
        <v>,,,,</v>
      </c>
    </row>
    <row r="23" spans="1:25" ht="18" hidden="1" customHeight="1">
      <c r="A23" s="100" t="s">
        <v>332</v>
      </c>
      <c r="B23" s="236"/>
      <c r="C23" s="237"/>
      <c r="D23" s="237"/>
      <c r="E23" s="237"/>
      <c r="F23" s="237"/>
      <c r="G23" s="237"/>
      <c r="H23" s="237"/>
      <c r="I23" s="237"/>
      <c r="J23" s="237"/>
      <c r="K23" s="237"/>
      <c r="L23" s="237"/>
      <c r="M23" s="237"/>
      <c r="N23" s="237"/>
      <c r="O23" s="237"/>
      <c r="P23" s="237"/>
      <c r="Q23" s="237"/>
      <c r="R23" s="237"/>
      <c r="S23" s="237"/>
      <c r="T23" s="237"/>
      <c r="U23" s="238"/>
      <c r="W23" s="48" t="s">
        <v>342</v>
      </c>
    </row>
    <row r="24" spans="1:25" ht="18" hidden="1" customHeight="1">
      <c r="A24" s="101" t="s">
        <v>333</v>
      </c>
      <c r="B24" s="239"/>
      <c r="C24" s="240"/>
      <c r="D24" s="240"/>
      <c r="E24" s="240"/>
      <c r="F24" s="240"/>
      <c r="G24" s="240"/>
      <c r="H24" s="240"/>
      <c r="I24" s="240"/>
      <c r="J24" s="240"/>
      <c r="K24" s="240"/>
      <c r="L24" s="240"/>
      <c r="M24" s="240"/>
      <c r="N24" s="240"/>
      <c r="O24" s="240"/>
      <c r="P24" s="240"/>
      <c r="Q24" s="240"/>
      <c r="R24" s="240"/>
      <c r="S24" s="240"/>
      <c r="T24" s="240"/>
      <c r="U24" s="241"/>
      <c r="W24" s="60" t="s">
        <v>384</v>
      </c>
    </row>
    <row r="25" spans="1:25" ht="18" hidden="1" customHeight="1">
      <c r="A25" s="101"/>
      <c r="B25" s="239"/>
      <c r="C25" s="240"/>
      <c r="D25" s="240"/>
      <c r="E25" s="240"/>
      <c r="F25" s="240"/>
      <c r="G25" s="240"/>
      <c r="H25" s="240"/>
      <c r="I25" s="240"/>
      <c r="J25" s="240"/>
      <c r="K25" s="240"/>
      <c r="L25" s="240"/>
      <c r="M25" s="240"/>
      <c r="N25" s="240"/>
      <c r="O25" s="240"/>
      <c r="P25" s="240"/>
      <c r="Q25" s="240"/>
      <c r="R25" s="240"/>
      <c r="S25" s="240"/>
      <c r="T25" s="240"/>
      <c r="U25" s="241"/>
      <c r="W25" s="60" t="s">
        <v>385</v>
      </c>
    </row>
    <row r="26" spans="1:25" ht="18" hidden="1" customHeight="1">
      <c r="A26" s="102"/>
      <c r="B26" s="242"/>
      <c r="C26" s="243"/>
      <c r="D26" s="243"/>
      <c r="E26" s="243"/>
      <c r="F26" s="243"/>
      <c r="G26" s="243"/>
      <c r="H26" s="243"/>
      <c r="I26" s="243"/>
      <c r="J26" s="243"/>
      <c r="K26" s="243"/>
      <c r="L26" s="243"/>
      <c r="M26" s="243"/>
      <c r="N26" s="243"/>
      <c r="O26" s="243"/>
      <c r="P26" s="243"/>
      <c r="Q26" s="243"/>
      <c r="R26" s="243"/>
      <c r="S26" s="243"/>
      <c r="T26" s="243"/>
      <c r="U26" s="244"/>
      <c r="W26" s="60" t="s">
        <v>343</v>
      </c>
    </row>
    <row r="27" spans="1:25" ht="18" customHeight="1">
      <c r="A27" s="258" t="s">
        <v>478</v>
      </c>
      <c r="B27" s="217"/>
      <c r="C27" s="217"/>
      <c r="D27" s="103"/>
      <c r="E27" s="104" t="s">
        <v>396</v>
      </c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5"/>
    </row>
    <row r="28" spans="1:25" ht="18" customHeight="1">
      <c r="A28" s="210"/>
      <c r="B28" s="252"/>
      <c r="C28" s="253"/>
      <c r="D28" s="253"/>
      <c r="E28" s="253"/>
      <c r="F28" s="253"/>
      <c r="G28" s="253"/>
      <c r="H28" s="253"/>
      <c r="I28" s="253"/>
      <c r="J28" s="253"/>
      <c r="K28" s="253"/>
      <c r="L28" s="253"/>
      <c r="M28" s="253"/>
      <c r="N28" s="253"/>
      <c r="O28" s="253"/>
      <c r="P28" s="253"/>
      <c r="Q28" s="253"/>
      <c r="R28" s="253"/>
      <c r="S28" s="253"/>
      <c r="T28" s="253"/>
      <c r="U28" s="254"/>
    </row>
    <row r="29" spans="1:25" ht="18" customHeight="1">
      <c r="A29" s="210"/>
      <c r="B29" s="252"/>
      <c r="C29" s="253"/>
      <c r="D29" s="253"/>
      <c r="E29" s="253"/>
      <c r="F29" s="253"/>
      <c r="G29" s="253"/>
      <c r="H29" s="253"/>
      <c r="I29" s="253"/>
      <c r="J29" s="253"/>
      <c r="K29" s="253"/>
      <c r="L29" s="253"/>
      <c r="M29" s="253"/>
      <c r="N29" s="253"/>
      <c r="O29" s="253"/>
      <c r="P29" s="253"/>
      <c r="Q29" s="253"/>
      <c r="R29" s="253"/>
      <c r="S29" s="253"/>
      <c r="T29" s="253"/>
      <c r="U29" s="254"/>
    </row>
    <row r="30" spans="1:25" ht="18" customHeight="1">
      <c r="A30" s="211"/>
      <c r="B30" s="255"/>
      <c r="C30" s="256"/>
      <c r="D30" s="256"/>
      <c r="E30" s="256"/>
      <c r="F30" s="256"/>
      <c r="G30" s="256"/>
      <c r="H30" s="256"/>
      <c r="I30" s="256"/>
      <c r="J30" s="256"/>
      <c r="K30" s="256"/>
      <c r="L30" s="256"/>
      <c r="M30" s="256"/>
      <c r="N30" s="256"/>
      <c r="O30" s="256"/>
      <c r="P30" s="256"/>
      <c r="Q30" s="256"/>
      <c r="R30" s="256"/>
      <c r="S30" s="256"/>
      <c r="T30" s="256"/>
      <c r="U30" s="257"/>
    </row>
    <row r="31" spans="1:25" ht="18" customHeight="1">
      <c r="A31" s="209" t="s">
        <v>335</v>
      </c>
      <c r="B31" s="93" t="s">
        <v>476</v>
      </c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5"/>
      <c r="W31" s="61"/>
    </row>
    <row r="32" spans="1:25" ht="18" customHeight="1">
      <c r="A32" s="210"/>
      <c r="B32" s="96" t="s">
        <v>397</v>
      </c>
      <c r="C32" s="205"/>
      <c r="D32" s="205"/>
      <c r="E32" s="205"/>
      <c r="F32" s="205"/>
      <c r="G32" s="205"/>
      <c r="H32" s="205"/>
      <c r="I32" s="205"/>
      <c r="J32" s="205"/>
      <c r="K32" s="205"/>
      <c r="L32" s="97" t="s">
        <v>401</v>
      </c>
      <c r="M32" s="205"/>
      <c r="N32" s="205"/>
      <c r="O32" s="205"/>
      <c r="P32" s="205"/>
      <c r="Q32" s="205"/>
      <c r="R32" s="205"/>
      <c r="S32" s="205"/>
      <c r="T32" s="205"/>
      <c r="U32" s="206"/>
      <c r="W32" s="61"/>
      <c r="X32" s="44" t="str">
        <f>LEFTB(C32,2)</f>
        <v/>
      </c>
      <c r="Y32" s="44" t="str">
        <f>LEFTB(M32,2)</f>
        <v/>
      </c>
    </row>
    <row r="33" spans="1:25" ht="18" customHeight="1">
      <c r="A33" s="210"/>
      <c r="B33" s="96" t="s">
        <v>398</v>
      </c>
      <c r="C33" s="205"/>
      <c r="D33" s="205"/>
      <c r="E33" s="205"/>
      <c r="F33" s="205"/>
      <c r="G33" s="205"/>
      <c r="H33" s="205"/>
      <c r="I33" s="205"/>
      <c r="J33" s="205"/>
      <c r="K33" s="205"/>
      <c r="L33" s="97" t="s">
        <v>474</v>
      </c>
      <c r="M33" s="205"/>
      <c r="N33" s="205"/>
      <c r="O33" s="205"/>
      <c r="P33" s="205"/>
      <c r="Q33" s="205"/>
      <c r="R33" s="205"/>
      <c r="S33" s="205"/>
      <c r="T33" s="205"/>
      <c r="U33" s="206"/>
      <c r="W33" s="62"/>
      <c r="X33" s="44" t="str">
        <f>LEFTB(C33,2)</f>
        <v/>
      </c>
      <c r="Y33" s="44" t="str">
        <f>LEFTB(M33,2)</f>
        <v/>
      </c>
    </row>
    <row r="34" spans="1:25" ht="18" customHeight="1">
      <c r="A34" s="210"/>
      <c r="B34" s="96" t="s">
        <v>399</v>
      </c>
      <c r="C34" s="205"/>
      <c r="D34" s="205"/>
      <c r="E34" s="205"/>
      <c r="F34" s="205"/>
      <c r="G34" s="205"/>
      <c r="H34" s="205"/>
      <c r="I34" s="205"/>
      <c r="J34" s="205"/>
      <c r="K34" s="205"/>
      <c r="L34" s="97" t="s">
        <v>475</v>
      </c>
      <c r="M34" s="205"/>
      <c r="N34" s="205"/>
      <c r="O34" s="205"/>
      <c r="P34" s="205"/>
      <c r="Q34" s="205"/>
      <c r="R34" s="205"/>
      <c r="S34" s="205"/>
      <c r="T34" s="205"/>
      <c r="U34" s="206"/>
      <c r="W34" s="62"/>
      <c r="X34" s="44" t="str">
        <f>LEFTB(C34,2)</f>
        <v/>
      </c>
      <c r="Y34" s="44" t="str">
        <f>LEFTB(M34,2)</f>
        <v/>
      </c>
    </row>
    <row r="35" spans="1:25" ht="18" customHeight="1">
      <c r="A35" s="211"/>
      <c r="B35" s="98" t="s">
        <v>479</v>
      </c>
      <c r="C35" s="99"/>
      <c r="D35" s="207"/>
      <c r="E35" s="207"/>
      <c r="F35" s="207"/>
      <c r="G35" s="207"/>
      <c r="H35" s="207"/>
      <c r="I35" s="207"/>
      <c r="J35" s="207"/>
      <c r="K35" s="207"/>
      <c r="L35" s="207"/>
      <c r="M35" s="207"/>
      <c r="N35" s="207"/>
      <c r="O35" s="207"/>
      <c r="P35" s="207"/>
      <c r="Q35" s="207"/>
      <c r="R35" s="207"/>
      <c r="S35" s="207"/>
      <c r="T35" s="207"/>
      <c r="U35" s="208"/>
      <c r="X35" s="44" t="str">
        <f>CONCATENATE(X32,",",X33,",",X34,",",Y32,",",Y33,",",Y34,",",D35)</f>
        <v>,,,,,,</v>
      </c>
    </row>
    <row r="36" spans="1:25" ht="18" customHeight="1">
      <c r="A36" s="209" t="s">
        <v>336</v>
      </c>
      <c r="B36" s="93" t="s">
        <v>477</v>
      </c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5"/>
    </row>
    <row r="37" spans="1:25" ht="18" customHeight="1">
      <c r="A37" s="210"/>
      <c r="B37" s="96" t="s">
        <v>397</v>
      </c>
      <c r="C37" s="205"/>
      <c r="D37" s="205"/>
      <c r="E37" s="205"/>
      <c r="F37" s="205"/>
      <c r="G37" s="205"/>
      <c r="H37" s="205"/>
      <c r="I37" s="205"/>
      <c r="J37" s="205"/>
      <c r="K37" s="205"/>
      <c r="L37" s="97" t="s">
        <v>473</v>
      </c>
      <c r="M37" s="205"/>
      <c r="N37" s="205"/>
      <c r="O37" s="205"/>
      <c r="P37" s="205"/>
      <c r="Q37" s="205"/>
      <c r="R37" s="205"/>
      <c r="S37" s="205"/>
      <c r="T37" s="205"/>
      <c r="U37" s="206"/>
      <c r="X37" s="44" t="str">
        <f>LEFTB(C37,2)</f>
        <v/>
      </c>
      <c r="Y37" s="44" t="str">
        <f>LEFTB(M37,2)</f>
        <v/>
      </c>
    </row>
    <row r="38" spans="1:25" ht="18" customHeight="1">
      <c r="A38" s="210"/>
      <c r="B38" s="96" t="s">
        <v>398</v>
      </c>
      <c r="C38" s="205"/>
      <c r="D38" s="205"/>
      <c r="E38" s="205"/>
      <c r="F38" s="205"/>
      <c r="G38" s="205"/>
      <c r="H38" s="205"/>
      <c r="I38" s="205"/>
      <c r="J38" s="205"/>
      <c r="K38" s="205"/>
      <c r="L38" s="97" t="s">
        <v>474</v>
      </c>
      <c r="M38" s="205"/>
      <c r="N38" s="205"/>
      <c r="O38" s="205"/>
      <c r="P38" s="205"/>
      <c r="Q38" s="205"/>
      <c r="R38" s="205"/>
      <c r="S38" s="205"/>
      <c r="T38" s="205"/>
      <c r="U38" s="206"/>
      <c r="X38" s="44" t="str">
        <f>LEFTB(C38,2)</f>
        <v/>
      </c>
      <c r="Y38" s="44" t="str">
        <f>LEFTB(M38,2)</f>
        <v/>
      </c>
    </row>
    <row r="39" spans="1:25" ht="18" customHeight="1">
      <c r="A39" s="210"/>
      <c r="B39" s="96" t="s">
        <v>399</v>
      </c>
      <c r="C39" s="205"/>
      <c r="D39" s="205"/>
      <c r="E39" s="205"/>
      <c r="F39" s="205"/>
      <c r="G39" s="205"/>
      <c r="H39" s="205"/>
      <c r="I39" s="205"/>
      <c r="J39" s="205"/>
      <c r="K39" s="205"/>
      <c r="L39" s="97" t="s">
        <v>475</v>
      </c>
      <c r="M39" s="205"/>
      <c r="N39" s="205"/>
      <c r="O39" s="205"/>
      <c r="P39" s="205"/>
      <c r="Q39" s="205"/>
      <c r="R39" s="205"/>
      <c r="S39" s="205"/>
      <c r="T39" s="205"/>
      <c r="U39" s="206"/>
      <c r="X39" s="44" t="str">
        <f>LEFTB(C39,2)</f>
        <v/>
      </c>
      <c r="Y39" s="44" t="str">
        <f>LEFTB(M39,2)</f>
        <v/>
      </c>
    </row>
    <row r="40" spans="1:25" ht="18" customHeight="1">
      <c r="A40" s="211"/>
      <c r="B40" s="98" t="s">
        <v>479</v>
      </c>
      <c r="C40" s="99"/>
      <c r="D40" s="207"/>
      <c r="E40" s="207"/>
      <c r="F40" s="207"/>
      <c r="G40" s="207"/>
      <c r="H40" s="207"/>
      <c r="I40" s="207"/>
      <c r="J40" s="207"/>
      <c r="K40" s="207"/>
      <c r="L40" s="207"/>
      <c r="M40" s="207"/>
      <c r="N40" s="207"/>
      <c r="O40" s="207"/>
      <c r="P40" s="207"/>
      <c r="Q40" s="207"/>
      <c r="R40" s="207"/>
      <c r="S40" s="207"/>
      <c r="T40" s="207"/>
      <c r="U40" s="208"/>
      <c r="X40" s="44" t="str">
        <f>CONCATENATE(X37,",",X38,",",X39,",",Y37,",",Y38,",",Y39,",",D40)</f>
        <v>,,,,,,</v>
      </c>
    </row>
    <row r="41" spans="1:25" ht="18" customHeight="1">
      <c r="A41" s="210" t="s">
        <v>337</v>
      </c>
      <c r="B41" s="217"/>
      <c r="C41" s="217"/>
      <c r="D41" s="103"/>
      <c r="E41" s="104" t="s">
        <v>338</v>
      </c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5"/>
      <c r="W41" s="112" t="b">
        <v>0</v>
      </c>
    </row>
    <row r="42" spans="1:25" ht="18" customHeight="1">
      <c r="A42" s="210"/>
      <c r="B42" s="106"/>
      <c r="C42" s="103"/>
      <c r="D42" s="107" t="s">
        <v>339</v>
      </c>
      <c r="E42" s="107"/>
      <c r="F42" s="107"/>
      <c r="G42" s="107"/>
      <c r="H42" s="107" t="s">
        <v>340</v>
      </c>
      <c r="I42" s="107"/>
      <c r="J42" s="107"/>
      <c r="K42" s="107"/>
      <c r="L42" s="107" t="s">
        <v>341</v>
      </c>
      <c r="M42" s="107"/>
      <c r="N42" s="107"/>
      <c r="O42" s="107"/>
      <c r="P42" s="107" t="s">
        <v>342</v>
      </c>
      <c r="Q42" s="107"/>
      <c r="R42" s="80"/>
      <c r="S42" s="107"/>
      <c r="T42" s="80"/>
      <c r="U42" s="108"/>
      <c r="W42" s="112" t="b">
        <v>0</v>
      </c>
    </row>
    <row r="43" spans="1:25" ht="18" customHeight="1">
      <c r="A43" s="211"/>
      <c r="B43" s="109"/>
      <c r="C43" s="109"/>
      <c r="D43" s="110" t="s">
        <v>386</v>
      </c>
      <c r="E43" s="110"/>
      <c r="F43" s="110"/>
      <c r="G43" s="110"/>
      <c r="H43" s="110" t="s">
        <v>387</v>
      </c>
      <c r="I43" s="110"/>
      <c r="J43" s="110"/>
      <c r="K43" s="110"/>
      <c r="L43" s="110" t="s">
        <v>343</v>
      </c>
      <c r="M43" s="110"/>
      <c r="N43" s="110"/>
      <c r="O43" s="110"/>
      <c r="P43" s="110"/>
      <c r="Q43" s="110"/>
      <c r="R43" s="110"/>
      <c r="S43" s="110"/>
      <c r="T43" s="110"/>
      <c r="U43" s="111"/>
      <c r="W43" s="112" t="b">
        <v>0</v>
      </c>
    </row>
    <row r="44" spans="1:25" ht="18" customHeight="1">
      <c r="A44" s="215" t="s">
        <v>344</v>
      </c>
      <c r="B44" s="217"/>
      <c r="C44" s="217"/>
      <c r="D44" s="103"/>
      <c r="E44" s="104" t="s">
        <v>394</v>
      </c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5"/>
      <c r="W44" s="112" t="b">
        <v>0</v>
      </c>
    </row>
    <row r="45" spans="1:25" ht="18" customHeight="1">
      <c r="A45" s="215"/>
      <c r="B45" s="227"/>
      <c r="C45" s="228"/>
      <c r="D45" s="228"/>
      <c r="E45" s="228"/>
      <c r="F45" s="228"/>
      <c r="G45" s="228"/>
      <c r="H45" s="228"/>
      <c r="I45" s="228"/>
      <c r="J45" s="228"/>
      <c r="K45" s="228"/>
      <c r="L45" s="228"/>
      <c r="M45" s="228"/>
      <c r="N45" s="228"/>
      <c r="O45" s="228"/>
      <c r="P45" s="228"/>
      <c r="Q45" s="228"/>
      <c r="R45" s="228"/>
      <c r="S45" s="228"/>
      <c r="T45" s="228"/>
      <c r="U45" s="229"/>
      <c r="W45" s="112" t="b">
        <v>0</v>
      </c>
    </row>
    <row r="46" spans="1:25" ht="18" customHeight="1">
      <c r="A46" s="215"/>
      <c r="B46" s="227"/>
      <c r="C46" s="228"/>
      <c r="D46" s="228"/>
      <c r="E46" s="228"/>
      <c r="F46" s="228"/>
      <c r="G46" s="228"/>
      <c r="H46" s="228"/>
      <c r="I46" s="228"/>
      <c r="J46" s="228"/>
      <c r="K46" s="228"/>
      <c r="L46" s="228"/>
      <c r="M46" s="228"/>
      <c r="N46" s="228"/>
      <c r="O46" s="228"/>
      <c r="P46" s="228"/>
      <c r="Q46" s="228"/>
      <c r="R46" s="228"/>
      <c r="S46" s="228"/>
      <c r="T46" s="228"/>
      <c r="U46" s="229"/>
      <c r="W46" s="112" t="b">
        <v>0</v>
      </c>
    </row>
    <row r="47" spans="1:25" ht="18" customHeight="1">
      <c r="A47" s="216"/>
      <c r="B47" s="230"/>
      <c r="C47" s="231"/>
      <c r="D47" s="231"/>
      <c r="E47" s="231"/>
      <c r="F47" s="231"/>
      <c r="G47" s="231"/>
      <c r="H47" s="231"/>
      <c r="I47" s="231"/>
      <c r="J47" s="231"/>
      <c r="K47" s="231"/>
      <c r="L47" s="231"/>
      <c r="M47" s="231"/>
      <c r="N47" s="231"/>
      <c r="O47" s="231"/>
      <c r="P47" s="231"/>
      <c r="Q47" s="231"/>
      <c r="R47" s="231"/>
      <c r="S47" s="231"/>
      <c r="T47" s="231"/>
      <c r="U47" s="232"/>
      <c r="W47" s="112" t="b">
        <v>0</v>
      </c>
    </row>
    <row r="48" spans="1:25" ht="18" customHeight="1">
      <c r="A48" s="215" t="s">
        <v>345</v>
      </c>
      <c r="B48" s="217"/>
      <c r="C48" s="217"/>
      <c r="D48" s="103"/>
      <c r="E48" s="104" t="s">
        <v>395</v>
      </c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5"/>
    </row>
    <row r="49" spans="1:21" ht="18" customHeight="1">
      <c r="A49" s="215"/>
      <c r="B49" s="218"/>
      <c r="C49" s="219"/>
      <c r="D49" s="219"/>
      <c r="E49" s="219"/>
      <c r="F49" s="219"/>
      <c r="G49" s="219"/>
      <c r="H49" s="219"/>
      <c r="I49" s="219"/>
      <c r="J49" s="219"/>
      <c r="K49" s="219"/>
      <c r="L49" s="219"/>
      <c r="M49" s="219"/>
      <c r="N49" s="219"/>
      <c r="O49" s="219"/>
      <c r="P49" s="219"/>
      <c r="Q49" s="219"/>
      <c r="R49" s="219"/>
      <c r="S49" s="219"/>
      <c r="T49" s="219"/>
      <c r="U49" s="220"/>
    </row>
    <row r="50" spans="1:21" ht="18" customHeight="1">
      <c r="A50" s="216"/>
      <c r="B50" s="221"/>
      <c r="C50" s="222"/>
      <c r="D50" s="222"/>
      <c r="E50" s="222"/>
      <c r="F50" s="222"/>
      <c r="G50" s="222"/>
      <c r="H50" s="222"/>
      <c r="I50" s="222"/>
      <c r="J50" s="222"/>
      <c r="K50" s="222"/>
      <c r="L50" s="222"/>
      <c r="M50" s="222"/>
      <c r="N50" s="222"/>
      <c r="O50" s="222"/>
      <c r="P50" s="222"/>
      <c r="Q50" s="222"/>
      <c r="R50" s="222"/>
      <c r="S50" s="222"/>
      <c r="T50" s="222"/>
      <c r="U50" s="223"/>
    </row>
    <row r="51" spans="1:21" ht="18" customHeight="1">
      <c r="A51" s="210" t="s">
        <v>346</v>
      </c>
      <c r="B51" s="224"/>
      <c r="C51" s="225"/>
      <c r="D51" s="225"/>
      <c r="E51" s="225"/>
      <c r="F51" s="225"/>
      <c r="G51" s="225"/>
      <c r="H51" s="225"/>
      <c r="I51" s="225"/>
      <c r="J51" s="225"/>
      <c r="K51" s="225"/>
      <c r="L51" s="225"/>
      <c r="M51" s="225"/>
      <c r="N51" s="225"/>
      <c r="O51" s="225"/>
      <c r="P51" s="225"/>
      <c r="Q51" s="225"/>
      <c r="R51" s="225"/>
      <c r="S51" s="225"/>
      <c r="T51" s="225"/>
      <c r="U51" s="226"/>
    </row>
    <row r="52" spans="1:21" ht="18" customHeight="1">
      <c r="A52" s="210"/>
      <c r="B52" s="227"/>
      <c r="C52" s="228"/>
      <c r="D52" s="228"/>
      <c r="E52" s="228"/>
      <c r="F52" s="228"/>
      <c r="G52" s="228"/>
      <c r="H52" s="228"/>
      <c r="I52" s="228"/>
      <c r="J52" s="228"/>
      <c r="K52" s="228"/>
      <c r="L52" s="228"/>
      <c r="M52" s="228"/>
      <c r="N52" s="228"/>
      <c r="O52" s="228"/>
      <c r="P52" s="228"/>
      <c r="Q52" s="228"/>
      <c r="R52" s="228"/>
      <c r="S52" s="228"/>
      <c r="T52" s="228"/>
      <c r="U52" s="229"/>
    </row>
    <row r="53" spans="1:21" ht="18" customHeight="1">
      <c r="A53" s="211"/>
      <c r="B53" s="230"/>
      <c r="C53" s="231"/>
      <c r="D53" s="231"/>
      <c r="E53" s="231"/>
      <c r="F53" s="231"/>
      <c r="G53" s="231"/>
      <c r="H53" s="231"/>
      <c r="I53" s="231"/>
      <c r="J53" s="231"/>
      <c r="K53" s="231"/>
      <c r="L53" s="231"/>
      <c r="M53" s="231"/>
      <c r="N53" s="231"/>
      <c r="O53" s="231"/>
      <c r="P53" s="231"/>
      <c r="Q53" s="231"/>
      <c r="R53" s="231"/>
      <c r="S53" s="231"/>
      <c r="T53" s="231"/>
      <c r="U53" s="232"/>
    </row>
    <row r="54" spans="1:21">
      <c r="A54" s="80"/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</row>
    <row r="55" spans="1:21">
      <c r="A55" s="80"/>
      <c r="B55" s="80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</row>
    <row r="60" spans="1:21" hidden="1">
      <c r="C60" s="44" t="s">
        <v>482</v>
      </c>
      <c r="D60"/>
      <c r="E60" s="44" t="s">
        <v>455</v>
      </c>
      <c r="F60"/>
      <c r="G60" s="44" t="str">
        <f>CONCATENATE(別紙3!A2,別紙3!B2)</f>
        <v>1金属、セラミック、有機材料等の素材の応用</v>
      </c>
      <c r="H60"/>
    </row>
    <row r="61" spans="1:21" hidden="1">
      <c r="C61" s="44" t="s">
        <v>403</v>
      </c>
      <c r="D61"/>
      <c r="E61" s="44" t="s">
        <v>471</v>
      </c>
      <c r="F61"/>
      <c r="G61" s="44" t="str">
        <f>CONCATENATE(別紙3!A3,別紙3!B3)</f>
        <v>2機械加工、微細加工等の加工技術</v>
      </c>
      <c r="H61"/>
    </row>
    <row r="62" spans="1:21" hidden="1">
      <c r="C62" s="44" t="s">
        <v>404</v>
      </c>
      <c r="D62"/>
      <c r="E62" s="44" t="s">
        <v>456</v>
      </c>
      <c r="F62"/>
      <c r="G62" s="44" t="str">
        <f>CONCATENATE(別紙3!A4,別紙3!B4)</f>
        <v>3電気、通信、ソフト等を使ったシステム化技術</v>
      </c>
      <c r="H62"/>
    </row>
    <row r="63" spans="1:21" hidden="1">
      <c r="C63" s="44" t="s">
        <v>405</v>
      </c>
      <c r="D63"/>
      <c r="E63" s="44" t="s">
        <v>457</v>
      </c>
      <c r="F63"/>
      <c r="G63" s="44" t="str">
        <f>CONCATENATE(別紙3!A5,別紙3!B5)</f>
        <v>4ロボット、自動制御等のシステム組み立て、制御技術</v>
      </c>
      <c r="H63"/>
    </row>
    <row r="64" spans="1:21" hidden="1">
      <c r="C64" s="44" t="s">
        <v>406</v>
      </c>
      <c r="D64"/>
      <c r="E64" s="44" t="s">
        <v>458</v>
      </c>
      <c r="F64"/>
      <c r="G64" s="44" t="str">
        <f>CONCATENATE(別紙3!A6,別紙3!B6)</f>
        <v>5試薬、人体親和性を持つ材料等の合成製造技術</v>
      </c>
      <c r="H64"/>
    </row>
    <row r="65" spans="3:8" hidden="1">
      <c r="C65" s="44" t="s">
        <v>407</v>
      </c>
      <c r="D65"/>
      <c r="E65" s="44" t="s">
        <v>459</v>
      </c>
      <c r="F65"/>
      <c r="G65" s="44" t="str">
        <f>CONCATENATE(別紙3!A7,別紙3!B7)</f>
        <v>6メッキ、エッチング等のガラス、金属等の表面加工、微細加工技術</v>
      </c>
      <c r="H65"/>
    </row>
    <row r="66" spans="3:8" hidden="1">
      <c r="C66" s="44" t="s">
        <v>408</v>
      </c>
      <c r="D66"/>
      <c r="E66" s="44" t="s">
        <v>460</v>
      </c>
      <c r="F66"/>
      <c r="G66" s="44" t="str">
        <f>CONCATENATE(別紙3!A8,別紙3!B8)</f>
        <v>7放電、微粒子、流体を使った切断加工技術</v>
      </c>
      <c r="H66"/>
    </row>
    <row r="67" spans="3:8" hidden="1">
      <c r="C67" s="44" t="s">
        <v>409</v>
      </c>
      <c r="D67"/>
      <c r="E67" s="44" t="s">
        <v>461</v>
      </c>
      <c r="F67"/>
      <c r="G67" s="44" t="str">
        <f>CONCATENATE(別紙3!A9,別紙3!B9)</f>
        <v>8放電、真空蒸着、スパッタリング等の表面改質技術</v>
      </c>
      <c r="H67"/>
    </row>
    <row r="68" spans="3:8" hidden="1">
      <c r="C68" s="44" t="s">
        <v>410</v>
      </c>
      <c r="D68"/>
      <c r="E68" s="44" t="s">
        <v>462</v>
      </c>
      <c r="F68"/>
      <c r="G68" s="44" t="str">
        <f>CONCATENATE(別紙3!A10,別紙3!B10)</f>
        <v>9流体、粉体等の混練、分離</v>
      </c>
      <c r="H68"/>
    </row>
    <row r="69" spans="3:8" hidden="1">
      <c r="C69" s="44" t="s">
        <v>411</v>
      </c>
      <c r="D69"/>
      <c r="E69" s="44" t="s">
        <v>463</v>
      </c>
      <c r="F69"/>
      <c r="G69" s="44" t="str">
        <f>CONCATENATE(別紙3!A11,別紙3!B11)</f>
        <v>10気流、流体搬送、コンベア等の搬送技術</v>
      </c>
      <c r="H69"/>
    </row>
    <row r="70" spans="3:8" hidden="1">
      <c r="C70" s="44" t="s">
        <v>412</v>
      </c>
      <c r="D70"/>
      <c r="E70" s="44" t="s">
        <v>464</v>
      </c>
      <c r="F70"/>
      <c r="G70" s="44" t="str">
        <f>CONCATENATE(別紙3!A12,別紙3!B12)</f>
        <v>11紫外線、X線、ガス等を使った無菌、滅菌技術</v>
      </c>
      <c r="H70"/>
    </row>
    <row r="71" spans="3:8" hidden="1">
      <c r="C71" s="44" t="s">
        <v>413</v>
      </c>
      <c r="D71"/>
      <c r="E71" s="44" t="s">
        <v>465</v>
      </c>
      <c r="F71"/>
      <c r="G71" s="44" t="str">
        <f>CONCATENATE(別紙3!A13,別紙3!B13)</f>
        <v>12ナノ粒子などのナノテク、ナノ素材技術</v>
      </c>
      <c r="H71"/>
    </row>
    <row r="72" spans="3:8" hidden="1">
      <c r="C72" s="44" t="s">
        <v>414</v>
      </c>
      <c r="D72"/>
      <c r="E72" s="44" t="s">
        <v>466</v>
      </c>
      <c r="F72"/>
      <c r="G72" s="44" t="str">
        <f>CONCATENATE(別紙3!A14,別紙3!B14)</f>
        <v>13生体情報の可視化、画像処理、コンピュータグラフィックス</v>
      </c>
      <c r="H72"/>
    </row>
    <row r="73" spans="3:8" hidden="1">
      <c r="C73" s="44" t="s">
        <v>415</v>
      </c>
      <c r="D73"/>
      <c r="E73" s="44" t="s">
        <v>467</v>
      </c>
      <c r="F73"/>
      <c r="G73" s="44" t="str">
        <f>CONCATENATE(別紙3!A15,別紙3!B15)</f>
        <v>14生化学反応を利用したセンサー・分析・計測</v>
      </c>
      <c r="H73"/>
    </row>
    <row r="74" spans="3:8" hidden="1">
      <c r="C74" s="44" t="s">
        <v>416</v>
      </c>
      <c r="D74"/>
      <c r="E74" s="44" t="s">
        <v>468</v>
      </c>
      <c r="F74"/>
      <c r="G74" s="44" t="str">
        <f>CONCATENATE(別紙3!A16,別紙3!B16)</f>
        <v>15プラスティック、金属用の精密金型の設計・製作</v>
      </c>
      <c r="H74"/>
    </row>
    <row r="75" spans="3:8" hidden="1">
      <c r="C75" s="44" t="s">
        <v>417</v>
      </c>
      <c r="D75"/>
      <c r="E75" s="44" t="s">
        <v>472</v>
      </c>
      <c r="F75"/>
      <c r="G75" s="44" t="str">
        <f>CONCATENATE(別紙3!A17,別紙3!B17)</f>
        <v>16細胞の加工・培養や遺伝子操作を行う細胞工学</v>
      </c>
      <c r="H75"/>
    </row>
    <row r="76" spans="3:8" hidden="1">
      <c r="C76" s="44" t="s">
        <v>418</v>
      </c>
      <c r="D76"/>
      <c r="E76" s="44" t="s">
        <v>469</v>
      </c>
      <c r="F76"/>
      <c r="G76" s="44" t="str">
        <f>CONCATENATE(別紙3!A18,別紙3!B18)</f>
        <v>17真空、低温、クリーン度等に関する極限環境技術</v>
      </c>
      <c r="H76"/>
    </row>
    <row r="77" spans="3:8" hidden="1">
      <c r="C77" s="44" t="s">
        <v>419</v>
      </c>
      <c r="D77"/>
      <c r="E77" s="44" t="s">
        <v>470</v>
      </c>
      <c r="F77"/>
      <c r="G77" s="44" t="str">
        <f>CONCATENATE(別紙3!A19,別紙3!B19)</f>
        <v>18要求機能にマッチした意匠・工業デザイン</v>
      </c>
      <c r="H77"/>
    </row>
    <row r="78" spans="3:8" hidden="1">
      <c r="C78" s="44" t="s">
        <v>420</v>
      </c>
      <c r="D78"/>
      <c r="F78"/>
      <c r="G78" s="44" t="str">
        <f>CONCATENATE(別紙3!A20,別紙3!B20)</f>
        <v>19レーザ、超音波、電磁波の発生、伝送、加工、成型技術</v>
      </c>
      <c r="H78"/>
    </row>
    <row r="79" spans="3:8" hidden="1">
      <c r="C79" s="44" t="s">
        <v>421</v>
      </c>
      <c r="D79"/>
      <c r="F79"/>
      <c r="G79" s="44" t="str">
        <f>CONCATENATE(別紙3!A21,別紙3!B21)</f>
        <v>20品質管理と人間工学にもとづく安全工学</v>
      </c>
      <c r="H79"/>
    </row>
    <row r="80" spans="3:8" hidden="1">
      <c r="C80" s="44" t="s">
        <v>422</v>
      </c>
      <c r="D80"/>
      <c r="F80"/>
      <c r="G80" s="44" t="str">
        <f>CONCATENATE(別紙3!A22,別紙3!B22)</f>
        <v>21商品企画と市場開拓力</v>
      </c>
      <c r="H80"/>
    </row>
    <row r="81" spans="3:8" hidden="1">
      <c r="C81" s="44" t="s">
        <v>423</v>
      </c>
      <c r="D81"/>
      <c r="F81"/>
      <c r="G81" s="44" t="str">
        <f>CONCATENATE(別紙3!A23,別紙3!B23)</f>
        <v>22実験データの統計解析</v>
      </c>
      <c r="H81"/>
    </row>
    <row r="82" spans="3:8" hidden="1">
      <c r="C82" s="44" t="s">
        <v>424</v>
      </c>
      <c r="D82"/>
      <c r="F82"/>
      <c r="G82" s="44" t="str">
        <f>CONCATENATE(別紙3!A24,別紙3!B24)</f>
        <v>23製薬、研究機関などのGMP等対応研究用施設の設計技術</v>
      </c>
      <c r="H82"/>
    </row>
    <row r="83" spans="3:8" hidden="1">
      <c r="C83" s="44" t="s">
        <v>425</v>
      </c>
      <c r="D83"/>
      <c r="F83"/>
      <c r="G83" s="44" t="str">
        <f>CONCATENATE(別紙3!A25,別紙3!B25)</f>
        <v>24その他</v>
      </c>
      <c r="H83"/>
    </row>
    <row r="84" spans="3:8" hidden="1">
      <c r="C84" s="44" t="s">
        <v>426</v>
      </c>
      <c r="D84"/>
      <c r="F84"/>
    </row>
    <row r="85" spans="3:8" hidden="1">
      <c r="C85" s="44" t="s">
        <v>427</v>
      </c>
      <c r="D85"/>
      <c r="F85"/>
    </row>
    <row r="86" spans="3:8" hidden="1">
      <c r="C86" s="44" t="s">
        <v>428</v>
      </c>
      <c r="D86"/>
      <c r="F86"/>
    </row>
    <row r="87" spans="3:8" hidden="1">
      <c r="C87" s="44" t="s">
        <v>429</v>
      </c>
      <c r="D87"/>
      <c r="F87"/>
    </row>
    <row r="88" spans="3:8" hidden="1">
      <c r="C88" s="44" t="s">
        <v>430</v>
      </c>
      <c r="D88"/>
      <c r="F88"/>
    </row>
    <row r="89" spans="3:8" hidden="1">
      <c r="C89" s="44" t="s">
        <v>431</v>
      </c>
      <c r="D89"/>
      <c r="F89"/>
    </row>
    <row r="90" spans="3:8" hidden="1">
      <c r="C90" s="44" t="s">
        <v>432</v>
      </c>
      <c r="D90"/>
      <c r="F90"/>
    </row>
    <row r="91" spans="3:8" hidden="1">
      <c r="C91" s="44" t="s">
        <v>433</v>
      </c>
      <c r="D91"/>
      <c r="F91"/>
    </row>
    <row r="92" spans="3:8" hidden="1">
      <c r="C92" s="44" t="s">
        <v>434</v>
      </c>
      <c r="D92"/>
      <c r="F92"/>
    </row>
    <row r="93" spans="3:8" hidden="1">
      <c r="C93" s="44" t="s">
        <v>435</v>
      </c>
      <c r="D93"/>
      <c r="F93"/>
    </row>
    <row r="94" spans="3:8" hidden="1">
      <c r="C94" s="44" t="s">
        <v>436</v>
      </c>
      <c r="D94"/>
      <c r="F94"/>
    </row>
    <row r="95" spans="3:8" hidden="1">
      <c r="C95" s="44" t="s">
        <v>437</v>
      </c>
      <c r="D95"/>
      <c r="F95"/>
    </row>
    <row r="96" spans="3:8" hidden="1">
      <c r="C96" s="44" t="s">
        <v>438</v>
      </c>
      <c r="D96"/>
      <c r="F96"/>
    </row>
    <row r="97" spans="3:6" hidden="1">
      <c r="C97" s="44" t="s">
        <v>439</v>
      </c>
      <c r="D97"/>
      <c r="F97"/>
    </row>
    <row r="98" spans="3:6" hidden="1">
      <c r="C98" s="44" t="s">
        <v>440</v>
      </c>
      <c r="D98"/>
      <c r="F98"/>
    </row>
    <row r="99" spans="3:6" hidden="1">
      <c r="C99" s="44" t="s">
        <v>441</v>
      </c>
      <c r="D99"/>
      <c r="F99"/>
    </row>
    <row r="100" spans="3:6" hidden="1">
      <c r="C100" s="44" t="s">
        <v>442</v>
      </c>
      <c r="D100"/>
      <c r="F100"/>
    </row>
    <row r="101" spans="3:6" hidden="1">
      <c r="C101" s="44" t="s">
        <v>443</v>
      </c>
      <c r="D101"/>
      <c r="F101"/>
    </row>
    <row r="102" spans="3:6" hidden="1">
      <c r="C102" s="44" t="s">
        <v>444</v>
      </c>
      <c r="D102"/>
      <c r="F102"/>
    </row>
    <row r="103" spans="3:6" hidden="1">
      <c r="C103" s="44" t="s">
        <v>445</v>
      </c>
      <c r="D103"/>
      <c r="F103"/>
    </row>
    <row r="104" spans="3:6" hidden="1">
      <c r="C104" s="44" t="s">
        <v>446</v>
      </c>
      <c r="D104"/>
      <c r="F104"/>
    </row>
    <row r="105" spans="3:6" hidden="1">
      <c r="C105" s="44" t="s">
        <v>447</v>
      </c>
      <c r="D105"/>
      <c r="F105"/>
    </row>
    <row r="106" spans="3:6" hidden="1">
      <c r="C106" s="44" t="s">
        <v>448</v>
      </c>
      <c r="D106"/>
      <c r="F106"/>
    </row>
    <row r="107" spans="3:6" hidden="1">
      <c r="C107" s="44" t="s">
        <v>449</v>
      </c>
      <c r="D107"/>
      <c r="F107"/>
    </row>
    <row r="108" spans="3:6" hidden="1">
      <c r="C108" s="44" t="s">
        <v>450</v>
      </c>
      <c r="D108"/>
      <c r="F108"/>
    </row>
    <row r="109" spans="3:6" hidden="1">
      <c r="C109" s="44" t="s">
        <v>451</v>
      </c>
      <c r="D109"/>
      <c r="F109"/>
    </row>
    <row r="110" spans="3:6" hidden="1">
      <c r="C110" s="44" t="s">
        <v>452</v>
      </c>
      <c r="D110"/>
      <c r="F110"/>
    </row>
    <row r="111" spans="3:6" hidden="1">
      <c r="C111" s="44" t="s">
        <v>453</v>
      </c>
      <c r="D111"/>
      <c r="F111"/>
    </row>
    <row r="112" spans="3:6" hidden="1">
      <c r="C112" s="44" t="s">
        <v>454</v>
      </c>
      <c r="D112"/>
      <c r="F112"/>
    </row>
    <row r="113" spans="2:2">
      <c r="B113"/>
    </row>
  </sheetData>
  <sheetProtection sheet="1" objects="1" scenarios="1"/>
  <mergeCells count="47">
    <mergeCell ref="C32:K32"/>
    <mergeCell ref="B28:U30"/>
    <mergeCell ref="M32:U32"/>
    <mergeCell ref="A19:A22"/>
    <mergeCell ref="A27:A30"/>
    <mergeCell ref="B27:C27"/>
    <mergeCell ref="B16:U16"/>
    <mergeCell ref="B17:U17"/>
    <mergeCell ref="B18:U18"/>
    <mergeCell ref="B23:U26"/>
    <mergeCell ref="A3:U6"/>
    <mergeCell ref="C20:K20"/>
    <mergeCell ref="C21:K21"/>
    <mergeCell ref="M20:U20"/>
    <mergeCell ref="M21:U21"/>
    <mergeCell ref="D22:U22"/>
    <mergeCell ref="B14:U14"/>
    <mergeCell ref="Q9:U9"/>
    <mergeCell ref="Q10:U10"/>
    <mergeCell ref="B12:U12"/>
    <mergeCell ref="B13:U13"/>
    <mergeCell ref="A41:A43"/>
    <mergeCell ref="B41:C41"/>
    <mergeCell ref="A44:A47"/>
    <mergeCell ref="B44:C44"/>
    <mergeCell ref="B45:U47"/>
    <mergeCell ref="A48:A50"/>
    <mergeCell ref="B48:C48"/>
    <mergeCell ref="B49:U50"/>
    <mergeCell ref="A51:A53"/>
    <mergeCell ref="B51:U53"/>
    <mergeCell ref="A1:U2"/>
    <mergeCell ref="M33:U33"/>
    <mergeCell ref="D35:U35"/>
    <mergeCell ref="C38:K38"/>
    <mergeCell ref="M37:U37"/>
    <mergeCell ref="M38:U38"/>
    <mergeCell ref="C34:K34"/>
    <mergeCell ref="M34:U34"/>
    <mergeCell ref="A36:A40"/>
    <mergeCell ref="C37:K37"/>
    <mergeCell ref="D40:U40"/>
    <mergeCell ref="C39:K39"/>
    <mergeCell ref="M39:U39"/>
    <mergeCell ref="A31:A35"/>
    <mergeCell ref="B15:U15"/>
    <mergeCell ref="C33:K33"/>
  </mergeCells>
  <phoneticPr fontId="1"/>
  <conditionalFormatting sqref="C20:K21 M20:U21 B27:C27 C32:K34 M32:U34 C37:K39 M37:U39 B41:C41 B44:C44 B48:C48 B51:U53">
    <cfRule type="containsBlanks" dxfId="9" priority="1">
      <formula>LEN(TRIM(B20))=0</formula>
    </cfRule>
  </conditionalFormatting>
  <dataValidations count="5">
    <dataValidation type="list" allowBlank="1" showInputMessage="1" showErrorMessage="1" sqref="B65562:C65562 B131098:C131098 B196634:C196634 B262170:C262170 B327706:C327706 B393242:C393242 B458778:C458778 B524314:C524314 B589850:C589850 B655386:C655386 B720922:C720922 B786458:C786458 B851994:C851994 B917530:C917530 B983066:C983066 B851998:C851998 B65584:C65584 B131120:C131120 B196656:C196656 B262192:C262192 B327728:C327728 B393264:C393264 B458800:C458800 B524336:C524336 B589872:C589872 B655408:C655408 B720944:C720944 B786480:C786480 B852016:C852016 B917552:C917552 B983088:C983088 B983070:C983070 B65577:C65577 B131113:C131113 B196649:C196649 B262185:C262185 B327721:C327721 B393257:C393257 B458793:C458793 B524329:C524329 B589865:C589865 B655401:C655401 B720937:C720937 B786473:C786473 B852009:C852009 B917545:C917545 B983081:C983081 B917534:C917534 B65580:C65580 B131116:C131116 B196652:C196652 B262188:C262188 B327724:C327724 B393260:C393260 B458796:C458796 B524332:C524332 B589868:C589868 B655404:C655404 B720940:C720940 B786476:C786476 B852012:C852012 B917548:C917548 B983084:C983084 B65566:C65566 B131102:C131102 B196638:C196638 B262174:C262174 B327710:C327710 B393246:C393246 B458782:C458782 B524318:C524318 B589854:C589854 B655390:C655390 B720926:C720926 B786462:C786462">
      <formula1>$W$1:$W$9</formula1>
    </dataValidation>
    <dataValidation type="list" allowBlank="1" showInputMessage="1" showErrorMessage="1" sqref="B27:C27 B41:C41 B44:C44 B48:C48">
      <formula1>$W$1:$W$2</formula1>
    </dataValidation>
    <dataValidation type="list" allowBlank="1" showInputMessage="1" showErrorMessage="1" sqref="C20:K21 M20:U21">
      <formula1>$C$59:$C$112</formula1>
    </dataValidation>
    <dataValidation type="list" allowBlank="1" showInputMessage="1" showErrorMessage="1" sqref="C32:K34 M32:U34">
      <formula1>$E$59:$E$77</formula1>
    </dataValidation>
    <dataValidation type="list" allowBlank="1" showInputMessage="1" showErrorMessage="1" sqref="C37:K39 M37:U39">
      <formula1>$G$59:$G$83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64" r:id="rId4" name="Check Box 20">
              <controlPr defaultSize="0" autoFill="0" autoLine="0" autoPict="0">
                <anchor moveWithCells="1">
                  <from>
                    <xdr:col>2</xdr:col>
                    <xdr:colOff>28575</xdr:colOff>
                    <xdr:row>41</xdr:row>
                    <xdr:rowOff>0</xdr:rowOff>
                  </from>
                  <to>
                    <xdr:col>3</xdr:col>
                    <xdr:colOff>19050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5" r:id="rId5" name="Check Box 21">
              <controlPr defaultSize="0" autoFill="0" autoLine="0" autoPict="0">
                <anchor moveWithCells="1">
                  <from>
                    <xdr:col>2</xdr:col>
                    <xdr:colOff>28575</xdr:colOff>
                    <xdr:row>42</xdr:row>
                    <xdr:rowOff>0</xdr:rowOff>
                  </from>
                  <to>
                    <xdr:col>3</xdr:col>
                    <xdr:colOff>19050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6" r:id="rId6" name="Check Box 22">
              <controlPr defaultSize="0" autoFill="0" autoLine="0" autoPict="0">
                <anchor moveWithCells="1">
                  <from>
                    <xdr:col>6</xdr:col>
                    <xdr:colOff>28575</xdr:colOff>
                    <xdr:row>40</xdr:row>
                    <xdr:rowOff>228600</xdr:rowOff>
                  </from>
                  <to>
                    <xdr:col>7</xdr:col>
                    <xdr:colOff>9525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7" r:id="rId7" name="Check Box 23">
              <controlPr defaultSize="0" autoFill="0" autoLine="0" autoPict="0">
                <anchor moveWithCells="1">
                  <from>
                    <xdr:col>6</xdr:col>
                    <xdr:colOff>38100</xdr:colOff>
                    <xdr:row>42</xdr:row>
                    <xdr:rowOff>0</xdr:rowOff>
                  </from>
                  <to>
                    <xdr:col>7</xdr:col>
                    <xdr:colOff>19050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8" r:id="rId8" name="Check Box 24">
              <controlPr defaultSize="0" autoFill="0" autoLine="0" autoPict="0">
                <anchor moveWithCells="1">
                  <from>
                    <xdr:col>14</xdr:col>
                    <xdr:colOff>28575</xdr:colOff>
                    <xdr:row>40</xdr:row>
                    <xdr:rowOff>219075</xdr:rowOff>
                  </from>
                  <to>
                    <xdr:col>15</xdr:col>
                    <xdr:colOff>47625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9" r:id="rId9" name="Check Box 25">
              <controlPr defaultSize="0" autoFill="0" autoLine="0" autoPict="0">
                <anchor moveWithCells="1">
                  <from>
                    <xdr:col>10</xdr:col>
                    <xdr:colOff>38100</xdr:colOff>
                    <xdr:row>40</xdr:row>
                    <xdr:rowOff>219075</xdr:rowOff>
                  </from>
                  <to>
                    <xdr:col>11</xdr:col>
                    <xdr:colOff>28575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0" r:id="rId10" name="Check Box 26">
              <controlPr defaultSize="0" autoFill="0" autoLine="0" autoPict="0">
                <anchor moveWithCells="1">
                  <from>
                    <xdr:col>10</xdr:col>
                    <xdr:colOff>38100</xdr:colOff>
                    <xdr:row>41</xdr:row>
                    <xdr:rowOff>219075</xdr:rowOff>
                  </from>
                  <to>
                    <xdr:col>11</xdr:col>
                    <xdr:colOff>28575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8" r:id="rId11" name="Check Box 34">
              <controlPr defaultSize="0" autoFill="0" autoLine="0" autoPict="0">
                <anchor moveWithCells="1">
                  <from>
                    <xdr:col>2</xdr:col>
                    <xdr:colOff>28575</xdr:colOff>
                    <xdr:row>41</xdr:row>
                    <xdr:rowOff>0</xdr:rowOff>
                  </from>
                  <to>
                    <xdr:col>3</xdr:col>
                    <xdr:colOff>19050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9" r:id="rId12" name="Check Box 35">
              <controlPr defaultSize="0" autoFill="0" autoLine="0" autoPict="0">
                <anchor moveWithCells="1">
                  <from>
                    <xdr:col>2</xdr:col>
                    <xdr:colOff>28575</xdr:colOff>
                    <xdr:row>42</xdr:row>
                    <xdr:rowOff>0</xdr:rowOff>
                  </from>
                  <to>
                    <xdr:col>3</xdr:col>
                    <xdr:colOff>19050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0" r:id="rId13" name="Check Box 36">
              <controlPr defaultSize="0" autoFill="0" autoLine="0" autoPict="0">
                <anchor moveWithCells="1">
                  <from>
                    <xdr:col>6</xdr:col>
                    <xdr:colOff>28575</xdr:colOff>
                    <xdr:row>40</xdr:row>
                    <xdr:rowOff>228600</xdr:rowOff>
                  </from>
                  <to>
                    <xdr:col>7</xdr:col>
                    <xdr:colOff>9525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1" r:id="rId14" name="Check Box 37">
              <controlPr defaultSize="0" autoFill="0" autoLine="0" autoPict="0">
                <anchor moveWithCells="1">
                  <from>
                    <xdr:col>6</xdr:col>
                    <xdr:colOff>38100</xdr:colOff>
                    <xdr:row>42</xdr:row>
                    <xdr:rowOff>0</xdr:rowOff>
                  </from>
                  <to>
                    <xdr:col>7</xdr:col>
                    <xdr:colOff>19050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2" r:id="rId15" name="Check Box 38">
              <controlPr defaultSize="0" autoFill="0" autoLine="0" autoPict="0">
                <anchor moveWithCells="1">
                  <from>
                    <xdr:col>14</xdr:col>
                    <xdr:colOff>28575</xdr:colOff>
                    <xdr:row>40</xdr:row>
                    <xdr:rowOff>219075</xdr:rowOff>
                  </from>
                  <to>
                    <xdr:col>15</xdr:col>
                    <xdr:colOff>47625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3" r:id="rId16" name="Check Box 39">
              <controlPr defaultSize="0" autoFill="0" autoLine="0" autoPict="0">
                <anchor moveWithCells="1">
                  <from>
                    <xdr:col>10</xdr:col>
                    <xdr:colOff>38100</xdr:colOff>
                    <xdr:row>40</xdr:row>
                    <xdr:rowOff>219075</xdr:rowOff>
                  </from>
                  <to>
                    <xdr:col>11</xdr:col>
                    <xdr:colOff>28575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4" r:id="rId17" name="Check Box 40">
              <controlPr defaultSize="0" autoFill="0" autoLine="0" autoPict="0">
                <anchor moveWithCells="1">
                  <from>
                    <xdr:col>10</xdr:col>
                    <xdr:colOff>38100</xdr:colOff>
                    <xdr:row>41</xdr:row>
                    <xdr:rowOff>219075</xdr:rowOff>
                  </from>
                  <to>
                    <xdr:col>11</xdr:col>
                    <xdr:colOff>28575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1" r:id="rId18" name="Check Box 47">
              <controlPr defaultSize="0" autoFill="0" autoLine="0" autoPict="0">
                <anchor moveWithCells="1">
                  <from>
                    <xdr:col>2</xdr:col>
                    <xdr:colOff>28575</xdr:colOff>
                    <xdr:row>41</xdr:row>
                    <xdr:rowOff>0</xdr:rowOff>
                  </from>
                  <to>
                    <xdr:col>3</xdr:col>
                    <xdr:colOff>19050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2" r:id="rId19" name="Check Box 48">
              <controlPr defaultSize="0" autoFill="0" autoLine="0" autoPict="0">
                <anchor moveWithCells="1">
                  <from>
                    <xdr:col>2</xdr:col>
                    <xdr:colOff>28575</xdr:colOff>
                    <xdr:row>42</xdr:row>
                    <xdr:rowOff>0</xdr:rowOff>
                  </from>
                  <to>
                    <xdr:col>3</xdr:col>
                    <xdr:colOff>19050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3" r:id="rId20" name="Check Box 49">
              <controlPr defaultSize="0" autoFill="0" autoLine="0" autoPict="0">
                <anchor moveWithCells="1">
                  <from>
                    <xdr:col>6</xdr:col>
                    <xdr:colOff>28575</xdr:colOff>
                    <xdr:row>40</xdr:row>
                    <xdr:rowOff>228600</xdr:rowOff>
                  </from>
                  <to>
                    <xdr:col>7</xdr:col>
                    <xdr:colOff>9525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4" r:id="rId21" name="Check Box 50">
              <controlPr defaultSize="0" autoFill="0" autoLine="0" autoPict="0">
                <anchor moveWithCells="1">
                  <from>
                    <xdr:col>6</xdr:col>
                    <xdr:colOff>38100</xdr:colOff>
                    <xdr:row>42</xdr:row>
                    <xdr:rowOff>0</xdr:rowOff>
                  </from>
                  <to>
                    <xdr:col>7</xdr:col>
                    <xdr:colOff>19050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5" r:id="rId22" name="Check Box 51">
              <controlPr defaultSize="0" autoFill="0" autoLine="0" autoPict="0">
                <anchor moveWithCells="1">
                  <from>
                    <xdr:col>14</xdr:col>
                    <xdr:colOff>28575</xdr:colOff>
                    <xdr:row>40</xdr:row>
                    <xdr:rowOff>219075</xdr:rowOff>
                  </from>
                  <to>
                    <xdr:col>15</xdr:col>
                    <xdr:colOff>47625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6" r:id="rId23" name="Check Box 52">
              <controlPr defaultSize="0" autoFill="0" autoLine="0" autoPict="0">
                <anchor moveWithCells="1">
                  <from>
                    <xdr:col>10</xdr:col>
                    <xdr:colOff>38100</xdr:colOff>
                    <xdr:row>40</xdr:row>
                    <xdr:rowOff>219075</xdr:rowOff>
                  </from>
                  <to>
                    <xdr:col>11</xdr:col>
                    <xdr:colOff>28575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7" r:id="rId24" name="Check Box 53">
              <controlPr defaultSize="0" autoFill="0" autoLine="0" autoPict="0">
                <anchor moveWithCells="1">
                  <from>
                    <xdr:col>10</xdr:col>
                    <xdr:colOff>38100</xdr:colOff>
                    <xdr:row>41</xdr:row>
                    <xdr:rowOff>219075</xdr:rowOff>
                  </from>
                  <to>
                    <xdr:col>11</xdr:col>
                    <xdr:colOff>28575</xdr:colOff>
                    <xdr:row>43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C000"/>
  </sheetPr>
  <dimension ref="A1:M35"/>
  <sheetViews>
    <sheetView workbookViewId="0"/>
  </sheetViews>
  <sheetFormatPr defaultRowHeight="13.5"/>
  <cols>
    <col min="1" max="1" width="16" customWidth="1"/>
    <col min="2" max="2" width="16.5" customWidth="1"/>
    <col min="3" max="3" width="16.875" customWidth="1"/>
    <col min="4" max="4" width="18.25" customWidth="1"/>
    <col min="5" max="6" width="12.25" customWidth="1"/>
    <col min="7" max="7" width="27" bestFit="1" customWidth="1"/>
    <col min="8" max="8" width="15.75" customWidth="1"/>
    <col min="9" max="9" width="14.875" customWidth="1"/>
    <col min="10" max="10" width="9.75" bestFit="1" customWidth="1"/>
    <col min="11" max="11" width="8" customWidth="1"/>
    <col min="12" max="13" width="26.5" customWidth="1"/>
  </cols>
  <sheetData>
    <row r="1" spans="1:13" ht="14.25">
      <c r="A1" s="76" t="s">
        <v>495</v>
      </c>
    </row>
    <row r="2" spans="1:13">
      <c r="A2" t="s">
        <v>497</v>
      </c>
    </row>
    <row r="3" spans="1:13">
      <c r="A3" t="s">
        <v>496</v>
      </c>
    </row>
    <row r="5" spans="1:13" s="73" customFormat="1" ht="40.5">
      <c r="A5" s="70" t="s">
        <v>110</v>
      </c>
      <c r="B5" s="71" t="s">
        <v>111</v>
      </c>
      <c r="C5" s="71" t="s">
        <v>112</v>
      </c>
      <c r="D5" s="71" t="s">
        <v>485</v>
      </c>
      <c r="E5" s="71" t="s">
        <v>7</v>
      </c>
      <c r="F5" s="71" t="s">
        <v>9</v>
      </c>
      <c r="G5" s="71" t="s">
        <v>486</v>
      </c>
      <c r="H5" s="71" t="s">
        <v>115</v>
      </c>
      <c r="I5" s="71" t="s">
        <v>116</v>
      </c>
      <c r="J5" s="71" t="s">
        <v>487</v>
      </c>
      <c r="K5" s="72" t="s">
        <v>118</v>
      </c>
      <c r="L5" s="70" t="s">
        <v>119</v>
      </c>
      <c r="M5" s="70" t="s">
        <v>120</v>
      </c>
    </row>
    <row r="6" spans="1:13" s="74" customFormat="1">
      <c r="A6" s="113">
        <f>'※入力不要（大商使用欄）①'!C2</f>
        <v>0</v>
      </c>
      <c r="B6" s="113">
        <f>'※入力不要（大商使用欄）①'!D2</f>
        <v>0</v>
      </c>
      <c r="C6" s="114">
        <f>'※入力不要（大商使用欄）①'!E2</f>
        <v>0</v>
      </c>
      <c r="D6" s="113">
        <f>'※入力不要（大商使用欄）①'!F2</f>
        <v>0</v>
      </c>
      <c r="E6" s="113">
        <f>'※入力不要（大商使用欄）①'!G2</f>
        <v>0</v>
      </c>
      <c r="F6" s="113">
        <f>'※入力不要（大商使用欄）①'!H2</f>
        <v>0</v>
      </c>
      <c r="G6" s="115">
        <f>'※入力不要（大商使用欄）①'!I2</f>
        <v>0</v>
      </c>
      <c r="H6" s="113">
        <f>'※入力不要（大商使用欄）①'!K2</f>
        <v>0</v>
      </c>
      <c r="I6" s="113">
        <f>'※入力不要（大商使用欄）①'!L2</f>
        <v>0</v>
      </c>
      <c r="J6" s="113">
        <f>'※入力不要（大商使用欄）①'!M2</f>
        <v>0</v>
      </c>
      <c r="K6" s="113">
        <f>'※入力不要（大商使用欄）①'!N2</f>
        <v>0</v>
      </c>
      <c r="L6" s="113">
        <f>'※入力不要（大商使用欄）①'!O2</f>
        <v>0</v>
      </c>
      <c r="M6" s="113">
        <f>'※入力不要（大商使用欄）①'!P2</f>
        <v>0</v>
      </c>
    </row>
    <row r="7" spans="1:13" s="74" customFormat="1">
      <c r="A7" s="113"/>
      <c r="B7" s="116"/>
      <c r="C7" s="116"/>
      <c r="D7" s="116"/>
      <c r="E7" s="117"/>
      <c r="F7" s="118"/>
      <c r="G7" s="119"/>
      <c r="H7" s="116"/>
      <c r="I7" s="116"/>
      <c r="J7" s="116"/>
      <c r="K7" s="116"/>
      <c r="L7" s="116"/>
      <c r="M7" s="116"/>
    </row>
    <row r="8" spans="1:13" s="74" customFormat="1">
      <c r="A8" s="116"/>
      <c r="B8" s="116"/>
      <c r="C8" s="116"/>
      <c r="D8" s="116"/>
      <c r="E8" s="117"/>
      <c r="F8" s="118"/>
      <c r="G8" s="119"/>
      <c r="H8" s="116"/>
      <c r="I8" s="116"/>
      <c r="J8" s="116"/>
      <c r="K8" s="116"/>
      <c r="L8" s="116"/>
      <c r="M8" s="116"/>
    </row>
    <row r="9" spans="1:13" s="74" customFormat="1">
      <c r="A9" s="116"/>
      <c r="B9" s="116"/>
      <c r="C9" s="116"/>
      <c r="D9" s="116"/>
      <c r="E9" s="117"/>
      <c r="F9" s="118"/>
      <c r="G9" s="119"/>
      <c r="H9" s="116"/>
      <c r="I9" s="116"/>
      <c r="J9" s="116"/>
      <c r="K9" s="116"/>
      <c r="L9" s="116"/>
      <c r="M9" s="116"/>
    </row>
    <row r="10" spans="1:13" s="74" customFormat="1">
      <c r="A10" s="116"/>
      <c r="B10" s="116"/>
      <c r="C10" s="116"/>
      <c r="D10" s="116"/>
      <c r="E10" s="117"/>
      <c r="F10" s="118"/>
      <c r="G10" s="119"/>
      <c r="H10" s="116"/>
      <c r="I10" s="116"/>
      <c r="J10" s="116"/>
      <c r="K10" s="116"/>
      <c r="L10" s="116"/>
      <c r="M10" s="116"/>
    </row>
    <row r="11" spans="1:13" s="74" customFormat="1">
      <c r="A11" s="116"/>
      <c r="B11" s="116"/>
      <c r="C11" s="116"/>
      <c r="D11" s="116"/>
      <c r="E11" s="117"/>
      <c r="F11" s="118"/>
      <c r="G11" s="119"/>
      <c r="H11" s="116"/>
      <c r="I11" s="116"/>
      <c r="J11" s="116"/>
      <c r="K11" s="116"/>
      <c r="L11" s="116"/>
      <c r="M11" s="116"/>
    </row>
    <row r="12" spans="1:13" s="74" customFormat="1">
      <c r="A12" s="116"/>
      <c r="B12" s="116"/>
      <c r="C12" s="116"/>
      <c r="D12" s="116"/>
      <c r="E12" s="117"/>
      <c r="F12" s="118"/>
      <c r="G12" s="119"/>
      <c r="H12" s="116"/>
      <c r="I12" s="116"/>
      <c r="J12" s="116"/>
      <c r="K12" s="116"/>
      <c r="L12" s="116"/>
      <c r="M12" s="116"/>
    </row>
    <row r="13" spans="1:13" s="74" customFormat="1">
      <c r="A13" s="116"/>
      <c r="B13" s="116"/>
      <c r="C13" s="116"/>
      <c r="D13" s="116"/>
      <c r="E13" s="117"/>
      <c r="F13" s="118"/>
      <c r="G13" s="119"/>
      <c r="H13" s="116"/>
      <c r="I13" s="116"/>
      <c r="J13" s="116"/>
      <c r="K13" s="116"/>
      <c r="L13" s="116"/>
      <c r="M13" s="116"/>
    </row>
    <row r="14" spans="1:13" s="74" customFormat="1">
      <c r="A14" s="116"/>
      <c r="B14" s="116"/>
      <c r="C14" s="116"/>
      <c r="D14" s="116"/>
      <c r="E14" s="117"/>
      <c r="F14" s="118"/>
      <c r="G14" s="119"/>
      <c r="H14" s="116"/>
      <c r="I14" s="116"/>
      <c r="J14" s="116"/>
      <c r="K14" s="116"/>
      <c r="L14" s="116"/>
      <c r="M14" s="116"/>
    </row>
    <row r="15" spans="1:13" s="74" customFormat="1">
      <c r="A15" s="116"/>
      <c r="B15" s="116"/>
      <c r="C15" s="116"/>
      <c r="D15" s="116"/>
      <c r="E15" s="117"/>
      <c r="F15" s="118"/>
      <c r="G15" s="119"/>
      <c r="H15" s="116"/>
      <c r="I15" s="116"/>
      <c r="J15" s="116"/>
      <c r="K15" s="116"/>
      <c r="L15" s="116"/>
      <c r="M15" s="116"/>
    </row>
    <row r="16" spans="1:13" s="74" customFormat="1">
      <c r="A16" s="116"/>
      <c r="B16" s="116"/>
      <c r="C16" s="116"/>
      <c r="D16" s="116"/>
      <c r="E16" s="117"/>
      <c r="F16" s="118"/>
      <c r="G16" s="119"/>
      <c r="H16" s="116"/>
      <c r="I16" s="116"/>
      <c r="J16" s="116"/>
      <c r="K16" s="116"/>
      <c r="L16" s="116"/>
      <c r="M16" s="116"/>
    </row>
    <row r="17" spans="1:13" s="74" customFormat="1">
      <c r="A17" s="116"/>
      <c r="B17" s="116"/>
      <c r="C17" s="116"/>
      <c r="D17" s="116"/>
      <c r="E17" s="117"/>
      <c r="F17" s="118"/>
      <c r="G17" s="119"/>
      <c r="H17" s="116"/>
      <c r="I17" s="116"/>
      <c r="J17" s="116"/>
      <c r="K17" s="116"/>
      <c r="L17" s="116"/>
      <c r="M17" s="116"/>
    </row>
    <row r="18" spans="1:13" s="74" customFormat="1">
      <c r="A18" s="116"/>
      <c r="B18" s="116"/>
      <c r="C18" s="116"/>
      <c r="D18" s="116"/>
      <c r="E18" s="117"/>
      <c r="F18" s="118"/>
      <c r="G18" s="119"/>
      <c r="H18" s="116"/>
      <c r="I18" s="116"/>
      <c r="J18" s="116"/>
      <c r="K18" s="116"/>
      <c r="L18" s="116"/>
      <c r="M18" s="116"/>
    </row>
    <row r="19" spans="1:13" s="74" customFormat="1">
      <c r="A19" s="116"/>
      <c r="B19" s="116"/>
      <c r="C19" s="116"/>
      <c r="D19" s="116"/>
      <c r="E19" s="117"/>
      <c r="F19" s="118"/>
      <c r="G19" s="119"/>
      <c r="H19" s="116"/>
      <c r="I19" s="116"/>
      <c r="J19" s="116"/>
      <c r="K19" s="116"/>
      <c r="L19" s="116"/>
      <c r="M19" s="116"/>
    </row>
    <row r="20" spans="1:13" s="74" customFormat="1">
      <c r="A20" s="116"/>
      <c r="B20" s="116"/>
      <c r="C20" s="116"/>
      <c r="D20" s="116"/>
      <c r="E20" s="117"/>
      <c r="F20" s="118"/>
      <c r="G20" s="119"/>
      <c r="H20" s="116"/>
      <c r="I20" s="116"/>
      <c r="J20" s="116"/>
      <c r="K20" s="116"/>
      <c r="L20" s="116"/>
      <c r="M20" s="116"/>
    </row>
    <row r="21" spans="1:13" s="74" customFormat="1">
      <c r="A21" s="116"/>
      <c r="B21" s="116"/>
      <c r="C21" s="116"/>
      <c r="D21" s="116"/>
      <c r="E21" s="117"/>
      <c r="F21" s="118"/>
      <c r="G21" s="119"/>
      <c r="H21" s="116"/>
      <c r="I21" s="116"/>
      <c r="J21" s="116"/>
      <c r="K21" s="116"/>
      <c r="L21" s="116"/>
      <c r="M21" s="116"/>
    </row>
    <row r="22" spans="1:13" s="74" customFormat="1">
      <c r="A22" s="116"/>
      <c r="B22" s="116"/>
      <c r="C22" s="116"/>
      <c r="D22" s="116"/>
      <c r="E22" s="117"/>
      <c r="F22" s="118"/>
      <c r="G22" s="119"/>
      <c r="H22" s="116"/>
      <c r="I22" s="116"/>
      <c r="J22" s="116"/>
      <c r="K22" s="116"/>
      <c r="L22" s="116"/>
      <c r="M22" s="116"/>
    </row>
    <row r="23" spans="1:13" s="74" customFormat="1">
      <c r="A23" s="116"/>
      <c r="B23" s="116"/>
      <c r="C23" s="116"/>
      <c r="D23" s="116"/>
      <c r="E23" s="117"/>
      <c r="F23" s="118"/>
      <c r="G23" s="119"/>
      <c r="H23" s="116"/>
      <c r="I23" s="116"/>
      <c r="J23" s="116"/>
      <c r="K23" s="116"/>
      <c r="L23" s="116"/>
      <c r="M23" s="116"/>
    </row>
    <row r="24" spans="1:13" s="74" customFormat="1">
      <c r="A24" s="116"/>
      <c r="B24" s="116"/>
      <c r="C24" s="116"/>
      <c r="D24" s="116"/>
      <c r="E24" s="117"/>
      <c r="F24" s="118"/>
      <c r="G24" s="119"/>
      <c r="H24" s="116"/>
      <c r="I24" s="116"/>
      <c r="J24" s="116"/>
      <c r="K24" s="116"/>
      <c r="L24" s="116"/>
      <c r="M24" s="116"/>
    </row>
    <row r="25" spans="1:13" s="74" customFormat="1">
      <c r="A25" s="116"/>
      <c r="B25" s="116"/>
      <c r="C25" s="116"/>
      <c r="D25" s="116"/>
      <c r="E25" s="117"/>
      <c r="F25" s="118"/>
      <c r="G25" s="119"/>
      <c r="H25" s="116"/>
      <c r="I25" s="116"/>
      <c r="J25" s="116"/>
      <c r="K25" s="116"/>
      <c r="L25" s="116"/>
      <c r="M25" s="116"/>
    </row>
    <row r="26" spans="1:13" s="74" customFormat="1">
      <c r="A26" s="116"/>
      <c r="B26" s="116"/>
      <c r="C26" s="116"/>
      <c r="D26" s="116"/>
      <c r="E26" s="117"/>
      <c r="F26" s="118"/>
      <c r="G26" s="119"/>
      <c r="H26" s="116"/>
      <c r="I26" s="116"/>
      <c r="J26" s="116"/>
      <c r="K26" s="116"/>
      <c r="L26" s="116"/>
      <c r="M26" s="116"/>
    </row>
    <row r="27" spans="1:13" s="74" customFormat="1">
      <c r="A27" s="116"/>
      <c r="B27" s="116"/>
      <c r="C27" s="116"/>
      <c r="D27" s="116"/>
      <c r="E27" s="117"/>
      <c r="F27" s="118"/>
      <c r="G27" s="119"/>
      <c r="H27" s="116"/>
      <c r="I27" s="116"/>
      <c r="J27" s="116"/>
      <c r="K27" s="116"/>
      <c r="L27" s="116"/>
      <c r="M27" s="116"/>
    </row>
    <row r="28" spans="1:13" s="74" customFormat="1">
      <c r="A28" s="116"/>
      <c r="B28" s="116"/>
      <c r="C28" s="116"/>
      <c r="D28" s="116"/>
      <c r="E28" s="117"/>
      <c r="F28" s="118"/>
      <c r="G28" s="119"/>
      <c r="H28" s="116"/>
      <c r="I28" s="116"/>
      <c r="J28" s="116"/>
      <c r="K28" s="116"/>
      <c r="L28" s="116"/>
      <c r="M28" s="116"/>
    </row>
    <row r="29" spans="1:13" s="74" customFormat="1">
      <c r="A29" s="116"/>
      <c r="B29" s="116"/>
      <c r="C29" s="116"/>
      <c r="D29" s="116"/>
      <c r="E29" s="117"/>
      <c r="F29" s="118"/>
      <c r="G29" s="119"/>
      <c r="H29" s="116"/>
      <c r="I29" s="116"/>
      <c r="J29" s="116"/>
      <c r="K29" s="116"/>
      <c r="L29" s="116"/>
      <c r="M29" s="116"/>
    </row>
    <row r="30" spans="1:13" s="74" customFormat="1">
      <c r="A30" s="116"/>
      <c r="B30" s="116"/>
      <c r="C30" s="116"/>
      <c r="D30" s="116"/>
      <c r="E30" s="117"/>
      <c r="F30" s="118"/>
      <c r="G30" s="119"/>
      <c r="H30" s="116"/>
      <c r="I30" s="116"/>
      <c r="J30" s="116"/>
      <c r="K30" s="116"/>
      <c r="L30" s="116"/>
      <c r="M30" s="116"/>
    </row>
    <row r="31" spans="1:13" s="74" customFormat="1">
      <c r="A31" s="116"/>
      <c r="B31" s="116"/>
      <c r="C31" s="116"/>
      <c r="D31" s="116"/>
      <c r="E31" s="117"/>
      <c r="F31" s="118"/>
      <c r="G31" s="119"/>
      <c r="H31" s="116"/>
      <c r="I31" s="116"/>
      <c r="J31" s="116"/>
      <c r="K31" s="116"/>
      <c r="L31" s="116"/>
      <c r="M31" s="116"/>
    </row>
    <row r="32" spans="1:13" s="74" customFormat="1">
      <c r="A32" s="116"/>
      <c r="B32" s="116"/>
      <c r="C32" s="116"/>
      <c r="D32" s="116"/>
      <c r="E32" s="117"/>
      <c r="F32" s="118"/>
      <c r="G32" s="119"/>
      <c r="H32" s="116"/>
      <c r="I32" s="116"/>
      <c r="J32" s="116"/>
      <c r="K32" s="116"/>
      <c r="L32" s="116"/>
      <c r="M32" s="116"/>
    </row>
    <row r="33" spans="1:13" s="74" customFormat="1">
      <c r="A33" s="116"/>
      <c r="B33" s="116"/>
      <c r="C33" s="116"/>
      <c r="D33" s="116"/>
      <c r="E33" s="117"/>
      <c r="F33" s="118"/>
      <c r="G33" s="119"/>
      <c r="H33" s="116"/>
      <c r="I33" s="116"/>
      <c r="J33" s="116"/>
      <c r="K33" s="116"/>
      <c r="L33" s="116"/>
      <c r="M33" s="116"/>
    </row>
    <row r="34" spans="1:13" s="74" customFormat="1">
      <c r="A34" s="116"/>
      <c r="B34" s="116"/>
      <c r="C34" s="116"/>
      <c r="D34" s="116"/>
      <c r="E34" s="117"/>
      <c r="F34" s="118"/>
      <c r="G34" s="119"/>
      <c r="H34" s="116"/>
      <c r="I34" s="116"/>
      <c r="J34" s="116"/>
      <c r="K34" s="116"/>
      <c r="L34" s="116"/>
      <c r="M34" s="116"/>
    </row>
    <row r="35" spans="1:13" s="74" customFormat="1">
      <c r="A35" s="116"/>
      <c r="B35" s="116"/>
      <c r="C35" s="116"/>
      <c r="D35" s="116"/>
      <c r="E35" s="117"/>
      <c r="F35" s="118"/>
      <c r="G35" s="119"/>
      <c r="H35" s="116"/>
      <c r="I35" s="116"/>
      <c r="J35" s="116"/>
      <c r="K35" s="116"/>
      <c r="L35" s="116"/>
      <c r="M35" s="116"/>
    </row>
  </sheetData>
  <sheetProtection sheet="1" objects="1" scenarios="1"/>
  <phoneticPr fontId="1"/>
  <conditionalFormatting sqref="A6:A7">
    <cfRule type="duplicateValues" dxfId="8" priority="5" stopIfTrue="1"/>
  </conditionalFormatting>
  <conditionalFormatting sqref="A6:A10">
    <cfRule type="duplicateValues" dxfId="7" priority="4"/>
  </conditionalFormatting>
  <conditionalFormatting sqref="A6:A10">
    <cfRule type="duplicateValues" dxfId="6" priority="6" stopIfTrue="1"/>
  </conditionalFormatting>
  <conditionalFormatting sqref="G6">
    <cfRule type="duplicateValues" dxfId="5" priority="2"/>
    <cfRule type="duplicateValues" dxfId="4" priority="3"/>
  </conditionalFormatting>
  <conditionalFormatting sqref="D6">
    <cfRule type="duplicateValues" dxfId="3" priority="1"/>
  </conditionalFormatting>
  <conditionalFormatting sqref="A6:A10">
    <cfRule type="duplicateValues" dxfId="2" priority="7"/>
  </conditionalFormatting>
  <conditionalFormatting sqref="G6">
    <cfRule type="duplicateValues" dxfId="1" priority="8"/>
  </conditionalFormatting>
  <conditionalFormatting sqref="A6:A10">
    <cfRule type="duplicateValues" dxfId="0" priority="9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54"/>
  <sheetViews>
    <sheetView workbookViewId="0">
      <selection activeCell="K10" sqref="K10"/>
    </sheetView>
  </sheetViews>
  <sheetFormatPr defaultRowHeight="15"/>
  <cols>
    <col min="1" max="1" width="5.125" style="26" customWidth="1"/>
    <col min="2" max="2" width="24.625" style="26" customWidth="1"/>
    <col min="3" max="3" width="5.125" style="26" customWidth="1"/>
    <col min="4" max="4" width="24.625" style="26" customWidth="1"/>
    <col min="5" max="5" width="5.125" style="26" customWidth="1"/>
    <col min="6" max="6" width="24.625" style="26" customWidth="1"/>
    <col min="7" max="7" width="9" style="26"/>
    <col min="8" max="8" width="5.625" style="27" hidden="1" customWidth="1"/>
    <col min="9" max="256" width="9" style="26"/>
    <col min="257" max="257" width="5.125" style="26" customWidth="1"/>
    <col min="258" max="258" width="24.625" style="26" customWidth="1"/>
    <col min="259" max="259" width="5.125" style="26" customWidth="1"/>
    <col min="260" max="260" width="24.625" style="26" customWidth="1"/>
    <col min="261" max="261" width="5.125" style="26" customWidth="1"/>
    <col min="262" max="262" width="24.625" style="26" customWidth="1"/>
    <col min="263" max="263" width="9" style="26"/>
    <col min="264" max="264" width="0" style="26" hidden="1" customWidth="1"/>
    <col min="265" max="512" width="9" style="26"/>
    <col min="513" max="513" width="5.125" style="26" customWidth="1"/>
    <col min="514" max="514" width="24.625" style="26" customWidth="1"/>
    <col min="515" max="515" width="5.125" style="26" customWidth="1"/>
    <col min="516" max="516" width="24.625" style="26" customWidth="1"/>
    <col min="517" max="517" width="5.125" style="26" customWidth="1"/>
    <col min="518" max="518" width="24.625" style="26" customWidth="1"/>
    <col min="519" max="519" width="9" style="26"/>
    <col min="520" max="520" width="0" style="26" hidden="1" customWidth="1"/>
    <col min="521" max="768" width="9" style="26"/>
    <col min="769" max="769" width="5.125" style="26" customWidth="1"/>
    <col min="770" max="770" width="24.625" style="26" customWidth="1"/>
    <col min="771" max="771" width="5.125" style="26" customWidth="1"/>
    <col min="772" max="772" width="24.625" style="26" customWidth="1"/>
    <col min="773" max="773" width="5.125" style="26" customWidth="1"/>
    <col min="774" max="774" width="24.625" style="26" customWidth="1"/>
    <col min="775" max="775" width="9" style="26"/>
    <col min="776" max="776" width="0" style="26" hidden="1" customWidth="1"/>
    <col min="777" max="1024" width="9" style="26"/>
    <col min="1025" max="1025" width="5.125" style="26" customWidth="1"/>
    <col min="1026" max="1026" width="24.625" style="26" customWidth="1"/>
    <col min="1027" max="1027" width="5.125" style="26" customWidth="1"/>
    <col min="1028" max="1028" width="24.625" style="26" customWidth="1"/>
    <col min="1029" max="1029" width="5.125" style="26" customWidth="1"/>
    <col min="1030" max="1030" width="24.625" style="26" customWidth="1"/>
    <col min="1031" max="1031" width="9" style="26"/>
    <col min="1032" max="1032" width="0" style="26" hidden="1" customWidth="1"/>
    <col min="1033" max="1280" width="9" style="26"/>
    <col min="1281" max="1281" width="5.125" style="26" customWidth="1"/>
    <col min="1282" max="1282" width="24.625" style="26" customWidth="1"/>
    <col min="1283" max="1283" width="5.125" style="26" customWidth="1"/>
    <col min="1284" max="1284" width="24.625" style="26" customWidth="1"/>
    <col min="1285" max="1285" width="5.125" style="26" customWidth="1"/>
    <col min="1286" max="1286" width="24.625" style="26" customWidth="1"/>
    <col min="1287" max="1287" width="9" style="26"/>
    <col min="1288" max="1288" width="0" style="26" hidden="1" customWidth="1"/>
    <col min="1289" max="1536" width="9" style="26"/>
    <col min="1537" max="1537" width="5.125" style="26" customWidth="1"/>
    <col min="1538" max="1538" width="24.625" style="26" customWidth="1"/>
    <col min="1539" max="1539" width="5.125" style="26" customWidth="1"/>
    <col min="1540" max="1540" width="24.625" style="26" customWidth="1"/>
    <col min="1541" max="1541" width="5.125" style="26" customWidth="1"/>
    <col min="1542" max="1542" width="24.625" style="26" customWidth="1"/>
    <col min="1543" max="1543" width="9" style="26"/>
    <col min="1544" max="1544" width="0" style="26" hidden="1" customWidth="1"/>
    <col min="1545" max="1792" width="9" style="26"/>
    <col min="1793" max="1793" width="5.125" style="26" customWidth="1"/>
    <col min="1794" max="1794" width="24.625" style="26" customWidth="1"/>
    <col min="1795" max="1795" width="5.125" style="26" customWidth="1"/>
    <col min="1796" max="1796" width="24.625" style="26" customWidth="1"/>
    <col min="1797" max="1797" width="5.125" style="26" customWidth="1"/>
    <col min="1798" max="1798" width="24.625" style="26" customWidth="1"/>
    <col min="1799" max="1799" width="9" style="26"/>
    <col min="1800" max="1800" width="0" style="26" hidden="1" customWidth="1"/>
    <col min="1801" max="2048" width="9" style="26"/>
    <col min="2049" max="2049" width="5.125" style="26" customWidth="1"/>
    <col min="2050" max="2050" width="24.625" style="26" customWidth="1"/>
    <col min="2051" max="2051" width="5.125" style="26" customWidth="1"/>
    <col min="2052" max="2052" width="24.625" style="26" customWidth="1"/>
    <col min="2053" max="2053" width="5.125" style="26" customWidth="1"/>
    <col min="2054" max="2054" width="24.625" style="26" customWidth="1"/>
    <col min="2055" max="2055" width="9" style="26"/>
    <col min="2056" max="2056" width="0" style="26" hidden="1" customWidth="1"/>
    <col min="2057" max="2304" width="9" style="26"/>
    <col min="2305" max="2305" width="5.125" style="26" customWidth="1"/>
    <col min="2306" max="2306" width="24.625" style="26" customWidth="1"/>
    <col min="2307" max="2307" width="5.125" style="26" customWidth="1"/>
    <col min="2308" max="2308" width="24.625" style="26" customWidth="1"/>
    <col min="2309" max="2309" width="5.125" style="26" customWidth="1"/>
    <col min="2310" max="2310" width="24.625" style="26" customWidth="1"/>
    <col min="2311" max="2311" width="9" style="26"/>
    <col min="2312" max="2312" width="0" style="26" hidden="1" customWidth="1"/>
    <col min="2313" max="2560" width="9" style="26"/>
    <col min="2561" max="2561" width="5.125" style="26" customWidth="1"/>
    <col min="2562" max="2562" width="24.625" style="26" customWidth="1"/>
    <col min="2563" max="2563" width="5.125" style="26" customWidth="1"/>
    <col min="2564" max="2564" width="24.625" style="26" customWidth="1"/>
    <col min="2565" max="2565" width="5.125" style="26" customWidth="1"/>
    <col min="2566" max="2566" width="24.625" style="26" customWidth="1"/>
    <col min="2567" max="2567" width="9" style="26"/>
    <col min="2568" max="2568" width="0" style="26" hidden="1" customWidth="1"/>
    <col min="2569" max="2816" width="9" style="26"/>
    <col min="2817" max="2817" width="5.125" style="26" customWidth="1"/>
    <col min="2818" max="2818" width="24.625" style="26" customWidth="1"/>
    <col min="2819" max="2819" width="5.125" style="26" customWidth="1"/>
    <col min="2820" max="2820" width="24.625" style="26" customWidth="1"/>
    <col min="2821" max="2821" width="5.125" style="26" customWidth="1"/>
    <col min="2822" max="2822" width="24.625" style="26" customWidth="1"/>
    <col min="2823" max="2823" width="9" style="26"/>
    <col min="2824" max="2824" width="0" style="26" hidden="1" customWidth="1"/>
    <col min="2825" max="3072" width="9" style="26"/>
    <col min="3073" max="3073" width="5.125" style="26" customWidth="1"/>
    <col min="3074" max="3074" width="24.625" style="26" customWidth="1"/>
    <col min="3075" max="3075" width="5.125" style="26" customWidth="1"/>
    <col min="3076" max="3076" width="24.625" style="26" customWidth="1"/>
    <col min="3077" max="3077" width="5.125" style="26" customWidth="1"/>
    <col min="3078" max="3078" width="24.625" style="26" customWidth="1"/>
    <col min="3079" max="3079" width="9" style="26"/>
    <col min="3080" max="3080" width="0" style="26" hidden="1" customWidth="1"/>
    <col min="3081" max="3328" width="9" style="26"/>
    <col min="3329" max="3329" width="5.125" style="26" customWidth="1"/>
    <col min="3330" max="3330" width="24.625" style="26" customWidth="1"/>
    <col min="3331" max="3331" width="5.125" style="26" customWidth="1"/>
    <col min="3332" max="3332" width="24.625" style="26" customWidth="1"/>
    <col min="3333" max="3333" width="5.125" style="26" customWidth="1"/>
    <col min="3334" max="3334" width="24.625" style="26" customWidth="1"/>
    <col min="3335" max="3335" width="9" style="26"/>
    <col min="3336" max="3336" width="0" style="26" hidden="1" customWidth="1"/>
    <col min="3337" max="3584" width="9" style="26"/>
    <col min="3585" max="3585" width="5.125" style="26" customWidth="1"/>
    <col min="3586" max="3586" width="24.625" style="26" customWidth="1"/>
    <col min="3587" max="3587" width="5.125" style="26" customWidth="1"/>
    <col min="3588" max="3588" width="24.625" style="26" customWidth="1"/>
    <col min="3589" max="3589" width="5.125" style="26" customWidth="1"/>
    <col min="3590" max="3590" width="24.625" style="26" customWidth="1"/>
    <col min="3591" max="3591" width="9" style="26"/>
    <col min="3592" max="3592" width="0" style="26" hidden="1" customWidth="1"/>
    <col min="3593" max="3840" width="9" style="26"/>
    <col min="3841" max="3841" width="5.125" style="26" customWidth="1"/>
    <col min="3842" max="3842" width="24.625" style="26" customWidth="1"/>
    <col min="3843" max="3843" width="5.125" style="26" customWidth="1"/>
    <col min="3844" max="3844" width="24.625" style="26" customWidth="1"/>
    <col min="3845" max="3845" width="5.125" style="26" customWidth="1"/>
    <col min="3846" max="3846" width="24.625" style="26" customWidth="1"/>
    <col min="3847" max="3847" width="9" style="26"/>
    <col min="3848" max="3848" width="0" style="26" hidden="1" customWidth="1"/>
    <col min="3849" max="4096" width="9" style="26"/>
    <col min="4097" max="4097" width="5.125" style="26" customWidth="1"/>
    <col min="4098" max="4098" width="24.625" style="26" customWidth="1"/>
    <col min="4099" max="4099" width="5.125" style="26" customWidth="1"/>
    <col min="4100" max="4100" width="24.625" style="26" customWidth="1"/>
    <col min="4101" max="4101" width="5.125" style="26" customWidth="1"/>
    <col min="4102" max="4102" width="24.625" style="26" customWidth="1"/>
    <col min="4103" max="4103" width="9" style="26"/>
    <col min="4104" max="4104" width="0" style="26" hidden="1" customWidth="1"/>
    <col min="4105" max="4352" width="9" style="26"/>
    <col min="4353" max="4353" width="5.125" style="26" customWidth="1"/>
    <col min="4354" max="4354" width="24.625" style="26" customWidth="1"/>
    <col min="4355" max="4355" width="5.125" style="26" customWidth="1"/>
    <col min="4356" max="4356" width="24.625" style="26" customWidth="1"/>
    <col min="4357" max="4357" width="5.125" style="26" customWidth="1"/>
    <col min="4358" max="4358" width="24.625" style="26" customWidth="1"/>
    <col min="4359" max="4359" width="9" style="26"/>
    <col min="4360" max="4360" width="0" style="26" hidden="1" customWidth="1"/>
    <col min="4361" max="4608" width="9" style="26"/>
    <col min="4609" max="4609" width="5.125" style="26" customWidth="1"/>
    <col min="4610" max="4610" width="24.625" style="26" customWidth="1"/>
    <col min="4611" max="4611" width="5.125" style="26" customWidth="1"/>
    <col min="4612" max="4612" width="24.625" style="26" customWidth="1"/>
    <col min="4613" max="4613" width="5.125" style="26" customWidth="1"/>
    <col min="4614" max="4614" width="24.625" style="26" customWidth="1"/>
    <col min="4615" max="4615" width="9" style="26"/>
    <col min="4616" max="4616" width="0" style="26" hidden="1" customWidth="1"/>
    <col min="4617" max="4864" width="9" style="26"/>
    <col min="4865" max="4865" width="5.125" style="26" customWidth="1"/>
    <col min="4866" max="4866" width="24.625" style="26" customWidth="1"/>
    <col min="4867" max="4867" width="5.125" style="26" customWidth="1"/>
    <col min="4868" max="4868" width="24.625" style="26" customWidth="1"/>
    <col min="4869" max="4869" width="5.125" style="26" customWidth="1"/>
    <col min="4870" max="4870" width="24.625" style="26" customWidth="1"/>
    <col min="4871" max="4871" width="9" style="26"/>
    <col min="4872" max="4872" width="0" style="26" hidden="1" customWidth="1"/>
    <col min="4873" max="5120" width="9" style="26"/>
    <col min="5121" max="5121" width="5.125" style="26" customWidth="1"/>
    <col min="5122" max="5122" width="24.625" style="26" customWidth="1"/>
    <col min="5123" max="5123" width="5.125" style="26" customWidth="1"/>
    <col min="5124" max="5124" width="24.625" style="26" customWidth="1"/>
    <col min="5125" max="5125" width="5.125" style="26" customWidth="1"/>
    <col min="5126" max="5126" width="24.625" style="26" customWidth="1"/>
    <col min="5127" max="5127" width="9" style="26"/>
    <col min="5128" max="5128" width="0" style="26" hidden="1" customWidth="1"/>
    <col min="5129" max="5376" width="9" style="26"/>
    <col min="5377" max="5377" width="5.125" style="26" customWidth="1"/>
    <col min="5378" max="5378" width="24.625" style="26" customWidth="1"/>
    <col min="5379" max="5379" width="5.125" style="26" customWidth="1"/>
    <col min="5380" max="5380" width="24.625" style="26" customWidth="1"/>
    <col min="5381" max="5381" width="5.125" style="26" customWidth="1"/>
    <col min="5382" max="5382" width="24.625" style="26" customWidth="1"/>
    <col min="5383" max="5383" width="9" style="26"/>
    <col min="5384" max="5384" width="0" style="26" hidden="1" customWidth="1"/>
    <col min="5385" max="5632" width="9" style="26"/>
    <col min="5633" max="5633" width="5.125" style="26" customWidth="1"/>
    <col min="5634" max="5634" width="24.625" style="26" customWidth="1"/>
    <col min="5635" max="5635" width="5.125" style="26" customWidth="1"/>
    <col min="5636" max="5636" width="24.625" style="26" customWidth="1"/>
    <col min="5637" max="5637" width="5.125" style="26" customWidth="1"/>
    <col min="5638" max="5638" width="24.625" style="26" customWidth="1"/>
    <col min="5639" max="5639" width="9" style="26"/>
    <col min="5640" max="5640" width="0" style="26" hidden="1" customWidth="1"/>
    <col min="5641" max="5888" width="9" style="26"/>
    <col min="5889" max="5889" width="5.125" style="26" customWidth="1"/>
    <col min="5890" max="5890" width="24.625" style="26" customWidth="1"/>
    <col min="5891" max="5891" width="5.125" style="26" customWidth="1"/>
    <col min="5892" max="5892" width="24.625" style="26" customWidth="1"/>
    <col min="5893" max="5893" width="5.125" style="26" customWidth="1"/>
    <col min="5894" max="5894" width="24.625" style="26" customWidth="1"/>
    <col min="5895" max="5895" width="9" style="26"/>
    <col min="5896" max="5896" width="0" style="26" hidden="1" customWidth="1"/>
    <col min="5897" max="6144" width="9" style="26"/>
    <col min="6145" max="6145" width="5.125" style="26" customWidth="1"/>
    <col min="6146" max="6146" width="24.625" style="26" customWidth="1"/>
    <col min="6147" max="6147" width="5.125" style="26" customWidth="1"/>
    <col min="6148" max="6148" width="24.625" style="26" customWidth="1"/>
    <col min="6149" max="6149" width="5.125" style="26" customWidth="1"/>
    <col min="6150" max="6150" width="24.625" style="26" customWidth="1"/>
    <col min="6151" max="6151" width="9" style="26"/>
    <col min="6152" max="6152" width="0" style="26" hidden="1" customWidth="1"/>
    <col min="6153" max="6400" width="9" style="26"/>
    <col min="6401" max="6401" width="5.125" style="26" customWidth="1"/>
    <col min="6402" max="6402" width="24.625" style="26" customWidth="1"/>
    <col min="6403" max="6403" width="5.125" style="26" customWidth="1"/>
    <col min="6404" max="6404" width="24.625" style="26" customWidth="1"/>
    <col min="6405" max="6405" width="5.125" style="26" customWidth="1"/>
    <col min="6406" max="6406" width="24.625" style="26" customWidth="1"/>
    <col min="6407" max="6407" width="9" style="26"/>
    <col min="6408" max="6408" width="0" style="26" hidden="1" customWidth="1"/>
    <col min="6409" max="6656" width="9" style="26"/>
    <col min="6657" max="6657" width="5.125" style="26" customWidth="1"/>
    <col min="6658" max="6658" width="24.625" style="26" customWidth="1"/>
    <col min="6659" max="6659" width="5.125" style="26" customWidth="1"/>
    <col min="6660" max="6660" width="24.625" style="26" customWidth="1"/>
    <col min="6661" max="6661" width="5.125" style="26" customWidth="1"/>
    <col min="6662" max="6662" width="24.625" style="26" customWidth="1"/>
    <col min="6663" max="6663" width="9" style="26"/>
    <col min="6664" max="6664" width="0" style="26" hidden="1" customWidth="1"/>
    <col min="6665" max="6912" width="9" style="26"/>
    <col min="6913" max="6913" width="5.125" style="26" customWidth="1"/>
    <col min="6914" max="6914" width="24.625" style="26" customWidth="1"/>
    <col min="6915" max="6915" width="5.125" style="26" customWidth="1"/>
    <col min="6916" max="6916" width="24.625" style="26" customWidth="1"/>
    <col min="6917" max="6917" width="5.125" style="26" customWidth="1"/>
    <col min="6918" max="6918" width="24.625" style="26" customWidth="1"/>
    <col min="6919" max="6919" width="9" style="26"/>
    <col min="6920" max="6920" width="0" style="26" hidden="1" customWidth="1"/>
    <col min="6921" max="7168" width="9" style="26"/>
    <col min="7169" max="7169" width="5.125" style="26" customWidth="1"/>
    <col min="7170" max="7170" width="24.625" style="26" customWidth="1"/>
    <col min="7171" max="7171" width="5.125" style="26" customWidth="1"/>
    <col min="7172" max="7172" width="24.625" style="26" customWidth="1"/>
    <col min="7173" max="7173" width="5.125" style="26" customWidth="1"/>
    <col min="7174" max="7174" width="24.625" style="26" customWidth="1"/>
    <col min="7175" max="7175" width="9" style="26"/>
    <col min="7176" max="7176" width="0" style="26" hidden="1" customWidth="1"/>
    <col min="7177" max="7424" width="9" style="26"/>
    <col min="7425" max="7425" width="5.125" style="26" customWidth="1"/>
    <col min="7426" max="7426" width="24.625" style="26" customWidth="1"/>
    <col min="7427" max="7427" width="5.125" style="26" customWidth="1"/>
    <col min="7428" max="7428" width="24.625" style="26" customWidth="1"/>
    <col min="7429" max="7429" width="5.125" style="26" customWidth="1"/>
    <col min="7430" max="7430" width="24.625" style="26" customWidth="1"/>
    <col min="7431" max="7431" width="9" style="26"/>
    <col min="7432" max="7432" width="0" style="26" hidden="1" customWidth="1"/>
    <col min="7433" max="7680" width="9" style="26"/>
    <col min="7681" max="7681" width="5.125" style="26" customWidth="1"/>
    <col min="7682" max="7682" width="24.625" style="26" customWidth="1"/>
    <col min="7683" max="7683" width="5.125" style="26" customWidth="1"/>
    <col min="7684" max="7684" width="24.625" style="26" customWidth="1"/>
    <col min="7685" max="7685" width="5.125" style="26" customWidth="1"/>
    <col min="7686" max="7686" width="24.625" style="26" customWidth="1"/>
    <col min="7687" max="7687" width="9" style="26"/>
    <col min="7688" max="7688" width="0" style="26" hidden="1" customWidth="1"/>
    <col min="7689" max="7936" width="9" style="26"/>
    <col min="7937" max="7937" width="5.125" style="26" customWidth="1"/>
    <col min="7938" max="7938" width="24.625" style="26" customWidth="1"/>
    <col min="7939" max="7939" width="5.125" style="26" customWidth="1"/>
    <col min="7940" max="7940" width="24.625" style="26" customWidth="1"/>
    <col min="7941" max="7941" width="5.125" style="26" customWidth="1"/>
    <col min="7942" max="7942" width="24.625" style="26" customWidth="1"/>
    <col min="7943" max="7943" width="9" style="26"/>
    <col min="7944" max="7944" width="0" style="26" hidden="1" customWidth="1"/>
    <col min="7945" max="8192" width="9" style="26"/>
    <col min="8193" max="8193" width="5.125" style="26" customWidth="1"/>
    <col min="8194" max="8194" width="24.625" style="26" customWidth="1"/>
    <col min="8195" max="8195" width="5.125" style="26" customWidth="1"/>
    <col min="8196" max="8196" width="24.625" style="26" customWidth="1"/>
    <col min="8197" max="8197" width="5.125" style="26" customWidth="1"/>
    <col min="8198" max="8198" width="24.625" style="26" customWidth="1"/>
    <col min="8199" max="8199" width="9" style="26"/>
    <col min="8200" max="8200" width="0" style="26" hidden="1" customWidth="1"/>
    <col min="8201" max="8448" width="9" style="26"/>
    <col min="8449" max="8449" width="5.125" style="26" customWidth="1"/>
    <col min="8450" max="8450" width="24.625" style="26" customWidth="1"/>
    <col min="8451" max="8451" width="5.125" style="26" customWidth="1"/>
    <col min="8452" max="8452" width="24.625" style="26" customWidth="1"/>
    <col min="8453" max="8453" width="5.125" style="26" customWidth="1"/>
    <col min="8454" max="8454" width="24.625" style="26" customWidth="1"/>
    <col min="8455" max="8455" width="9" style="26"/>
    <col min="8456" max="8456" width="0" style="26" hidden="1" customWidth="1"/>
    <col min="8457" max="8704" width="9" style="26"/>
    <col min="8705" max="8705" width="5.125" style="26" customWidth="1"/>
    <col min="8706" max="8706" width="24.625" style="26" customWidth="1"/>
    <col min="8707" max="8707" width="5.125" style="26" customWidth="1"/>
    <col min="8708" max="8708" width="24.625" style="26" customWidth="1"/>
    <col min="8709" max="8709" width="5.125" style="26" customWidth="1"/>
    <col min="8710" max="8710" width="24.625" style="26" customWidth="1"/>
    <col min="8711" max="8711" width="9" style="26"/>
    <col min="8712" max="8712" width="0" style="26" hidden="1" customWidth="1"/>
    <col min="8713" max="8960" width="9" style="26"/>
    <col min="8961" max="8961" width="5.125" style="26" customWidth="1"/>
    <col min="8962" max="8962" width="24.625" style="26" customWidth="1"/>
    <col min="8963" max="8963" width="5.125" style="26" customWidth="1"/>
    <col min="8964" max="8964" width="24.625" style="26" customWidth="1"/>
    <col min="8965" max="8965" width="5.125" style="26" customWidth="1"/>
    <col min="8966" max="8966" width="24.625" style="26" customWidth="1"/>
    <col min="8967" max="8967" width="9" style="26"/>
    <col min="8968" max="8968" width="0" style="26" hidden="1" customWidth="1"/>
    <col min="8969" max="9216" width="9" style="26"/>
    <col min="9217" max="9217" width="5.125" style="26" customWidth="1"/>
    <col min="9218" max="9218" width="24.625" style="26" customWidth="1"/>
    <col min="9219" max="9219" width="5.125" style="26" customWidth="1"/>
    <col min="9220" max="9220" width="24.625" style="26" customWidth="1"/>
    <col min="9221" max="9221" width="5.125" style="26" customWidth="1"/>
    <col min="9222" max="9222" width="24.625" style="26" customWidth="1"/>
    <col min="9223" max="9223" width="9" style="26"/>
    <col min="9224" max="9224" width="0" style="26" hidden="1" customWidth="1"/>
    <col min="9225" max="9472" width="9" style="26"/>
    <col min="9473" max="9473" width="5.125" style="26" customWidth="1"/>
    <col min="9474" max="9474" width="24.625" style="26" customWidth="1"/>
    <col min="9475" max="9475" width="5.125" style="26" customWidth="1"/>
    <col min="9476" max="9476" width="24.625" style="26" customWidth="1"/>
    <col min="9477" max="9477" width="5.125" style="26" customWidth="1"/>
    <col min="9478" max="9478" width="24.625" style="26" customWidth="1"/>
    <col min="9479" max="9479" width="9" style="26"/>
    <col min="9480" max="9480" width="0" style="26" hidden="1" customWidth="1"/>
    <col min="9481" max="9728" width="9" style="26"/>
    <col min="9729" max="9729" width="5.125" style="26" customWidth="1"/>
    <col min="9730" max="9730" width="24.625" style="26" customWidth="1"/>
    <col min="9731" max="9731" width="5.125" style="26" customWidth="1"/>
    <col min="9732" max="9732" width="24.625" style="26" customWidth="1"/>
    <col min="9733" max="9733" width="5.125" style="26" customWidth="1"/>
    <col min="9734" max="9734" width="24.625" style="26" customWidth="1"/>
    <col min="9735" max="9735" width="9" style="26"/>
    <col min="9736" max="9736" width="0" style="26" hidden="1" customWidth="1"/>
    <col min="9737" max="9984" width="9" style="26"/>
    <col min="9985" max="9985" width="5.125" style="26" customWidth="1"/>
    <col min="9986" max="9986" width="24.625" style="26" customWidth="1"/>
    <col min="9987" max="9987" width="5.125" style="26" customWidth="1"/>
    <col min="9988" max="9988" width="24.625" style="26" customWidth="1"/>
    <col min="9989" max="9989" width="5.125" style="26" customWidth="1"/>
    <col min="9990" max="9990" width="24.625" style="26" customWidth="1"/>
    <col min="9991" max="9991" width="9" style="26"/>
    <col min="9992" max="9992" width="0" style="26" hidden="1" customWidth="1"/>
    <col min="9993" max="10240" width="9" style="26"/>
    <col min="10241" max="10241" width="5.125" style="26" customWidth="1"/>
    <col min="10242" max="10242" width="24.625" style="26" customWidth="1"/>
    <col min="10243" max="10243" width="5.125" style="26" customWidth="1"/>
    <col min="10244" max="10244" width="24.625" style="26" customWidth="1"/>
    <col min="10245" max="10245" width="5.125" style="26" customWidth="1"/>
    <col min="10246" max="10246" width="24.625" style="26" customWidth="1"/>
    <col min="10247" max="10247" width="9" style="26"/>
    <col min="10248" max="10248" width="0" style="26" hidden="1" customWidth="1"/>
    <col min="10249" max="10496" width="9" style="26"/>
    <col min="10497" max="10497" width="5.125" style="26" customWidth="1"/>
    <col min="10498" max="10498" width="24.625" style="26" customWidth="1"/>
    <col min="10499" max="10499" width="5.125" style="26" customWidth="1"/>
    <col min="10500" max="10500" width="24.625" style="26" customWidth="1"/>
    <col min="10501" max="10501" width="5.125" style="26" customWidth="1"/>
    <col min="10502" max="10502" width="24.625" style="26" customWidth="1"/>
    <col min="10503" max="10503" width="9" style="26"/>
    <col min="10504" max="10504" width="0" style="26" hidden="1" customWidth="1"/>
    <col min="10505" max="10752" width="9" style="26"/>
    <col min="10753" max="10753" width="5.125" style="26" customWidth="1"/>
    <col min="10754" max="10754" width="24.625" style="26" customWidth="1"/>
    <col min="10755" max="10755" width="5.125" style="26" customWidth="1"/>
    <col min="10756" max="10756" width="24.625" style="26" customWidth="1"/>
    <col min="10757" max="10757" width="5.125" style="26" customWidth="1"/>
    <col min="10758" max="10758" width="24.625" style="26" customWidth="1"/>
    <col min="10759" max="10759" width="9" style="26"/>
    <col min="10760" max="10760" width="0" style="26" hidden="1" customWidth="1"/>
    <col min="10761" max="11008" width="9" style="26"/>
    <col min="11009" max="11009" width="5.125" style="26" customWidth="1"/>
    <col min="11010" max="11010" width="24.625" style="26" customWidth="1"/>
    <col min="11011" max="11011" width="5.125" style="26" customWidth="1"/>
    <col min="11012" max="11012" width="24.625" style="26" customWidth="1"/>
    <col min="11013" max="11013" width="5.125" style="26" customWidth="1"/>
    <col min="11014" max="11014" width="24.625" style="26" customWidth="1"/>
    <col min="11015" max="11015" width="9" style="26"/>
    <col min="11016" max="11016" width="0" style="26" hidden="1" customWidth="1"/>
    <col min="11017" max="11264" width="9" style="26"/>
    <col min="11265" max="11265" width="5.125" style="26" customWidth="1"/>
    <col min="11266" max="11266" width="24.625" style="26" customWidth="1"/>
    <col min="11267" max="11267" width="5.125" style="26" customWidth="1"/>
    <col min="11268" max="11268" width="24.625" style="26" customWidth="1"/>
    <col min="11269" max="11269" width="5.125" style="26" customWidth="1"/>
    <col min="11270" max="11270" width="24.625" style="26" customWidth="1"/>
    <col min="11271" max="11271" width="9" style="26"/>
    <col min="11272" max="11272" width="0" style="26" hidden="1" customWidth="1"/>
    <col min="11273" max="11520" width="9" style="26"/>
    <col min="11521" max="11521" width="5.125" style="26" customWidth="1"/>
    <col min="11522" max="11522" width="24.625" style="26" customWidth="1"/>
    <col min="11523" max="11523" width="5.125" style="26" customWidth="1"/>
    <col min="11524" max="11524" width="24.625" style="26" customWidth="1"/>
    <col min="11525" max="11525" width="5.125" style="26" customWidth="1"/>
    <col min="11526" max="11526" width="24.625" style="26" customWidth="1"/>
    <col min="11527" max="11527" width="9" style="26"/>
    <col min="11528" max="11528" width="0" style="26" hidden="1" customWidth="1"/>
    <col min="11529" max="11776" width="9" style="26"/>
    <col min="11777" max="11777" width="5.125" style="26" customWidth="1"/>
    <col min="11778" max="11778" width="24.625" style="26" customWidth="1"/>
    <col min="11779" max="11779" width="5.125" style="26" customWidth="1"/>
    <col min="11780" max="11780" width="24.625" style="26" customWidth="1"/>
    <col min="11781" max="11781" width="5.125" style="26" customWidth="1"/>
    <col min="11782" max="11782" width="24.625" style="26" customWidth="1"/>
    <col min="11783" max="11783" width="9" style="26"/>
    <col min="11784" max="11784" width="0" style="26" hidden="1" customWidth="1"/>
    <col min="11785" max="12032" width="9" style="26"/>
    <col min="12033" max="12033" width="5.125" style="26" customWidth="1"/>
    <col min="12034" max="12034" width="24.625" style="26" customWidth="1"/>
    <col min="12035" max="12035" width="5.125" style="26" customWidth="1"/>
    <col min="12036" max="12036" width="24.625" style="26" customWidth="1"/>
    <col min="12037" max="12037" width="5.125" style="26" customWidth="1"/>
    <col min="12038" max="12038" width="24.625" style="26" customWidth="1"/>
    <col min="12039" max="12039" width="9" style="26"/>
    <col min="12040" max="12040" width="0" style="26" hidden="1" customWidth="1"/>
    <col min="12041" max="12288" width="9" style="26"/>
    <col min="12289" max="12289" width="5.125" style="26" customWidth="1"/>
    <col min="12290" max="12290" width="24.625" style="26" customWidth="1"/>
    <col min="12291" max="12291" width="5.125" style="26" customWidth="1"/>
    <col min="12292" max="12292" width="24.625" style="26" customWidth="1"/>
    <col min="12293" max="12293" width="5.125" style="26" customWidth="1"/>
    <col min="12294" max="12294" width="24.625" style="26" customWidth="1"/>
    <col min="12295" max="12295" width="9" style="26"/>
    <col min="12296" max="12296" width="0" style="26" hidden="1" customWidth="1"/>
    <col min="12297" max="12544" width="9" style="26"/>
    <col min="12545" max="12545" width="5.125" style="26" customWidth="1"/>
    <col min="12546" max="12546" width="24.625" style="26" customWidth="1"/>
    <col min="12547" max="12547" width="5.125" style="26" customWidth="1"/>
    <col min="12548" max="12548" width="24.625" style="26" customWidth="1"/>
    <col min="12549" max="12549" width="5.125" style="26" customWidth="1"/>
    <col min="12550" max="12550" width="24.625" style="26" customWidth="1"/>
    <col min="12551" max="12551" width="9" style="26"/>
    <col min="12552" max="12552" width="0" style="26" hidden="1" customWidth="1"/>
    <col min="12553" max="12800" width="9" style="26"/>
    <col min="12801" max="12801" width="5.125" style="26" customWidth="1"/>
    <col min="12802" max="12802" width="24.625" style="26" customWidth="1"/>
    <col min="12803" max="12803" width="5.125" style="26" customWidth="1"/>
    <col min="12804" max="12804" width="24.625" style="26" customWidth="1"/>
    <col min="12805" max="12805" width="5.125" style="26" customWidth="1"/>
    <col min="12806" max="12806" width="24.625" style="26" customWidth="1"/>
    <col min="12807" max="12807" width="9" style="26"/>
    <col min="12808" max="12808" width="0" style="26" hidden="1" customWidth="1"/>
    <col min="12809" max="13056" width="9" style="26"/>
    <col min="13057" max="13057" width="5.125" style="26" customWidth="1"/>
    <col min="13058" max="13058" width="24.625" style="26" customWidth="1"/>
    <col min="13059" max="13059" width="5.125" style="26" customWidth="1"/>
    <col min="13060" max="13060" width="24.625" style="26" customWidth="1"/>
    <col min="13061" max="13061" width="5.125" style="26" customWidth="1"/>
    <col min="13062" max="13062" width="24.625" style="26" customWidth="1"/>
    <col min="13063" max="13063" width="9" style="26"/>
    <col min="13064" max="13064" width="0" style="26" hidden="1" customWidth="1"/>
    <col min="13065" max="13312" width="9" style="26"/>
    <col min="13313" max="13313" width="5.125" style="26" customWidth="1"/>
    <col min="13314" max="13314" width="24.625" style="26" customWidth="1"/>
    <col min="13315" max="13315" width="5.125" style="26" customWidth="1"/>
    <col min="13316" max="13316" width="24.625" style="26" customWidth="1"/>
    <col min="13317" max="13317" width="5.125" style="26" customWidth="1"/>
    <col min="13318" max="13318" width="24.625" style="26" customWidth="1"/>
    <col min="13319" max="13319" width="9" style="26"/>
    <col min="13320" max="13320" width="0" style="26" hidden="1" customWidth="1"/>
    <col min="13321" max="13568" width="9" style="26"/>
    <col min="13569" max="13569" width="5.125" style="26" customWidth="1"/>
    <col min="13570" max="13570" width="24.625" style="26" customWidth="1"/>
    <col min="13571" max="13571" width="5.125" style="26" customWidth="1"/>
    <col min="13572" max="13572" width="24.625" style="26" customWidth="1"/>
    <col min="13573" max="13573" width="5.125" style="26" customWidth="1"/>
    <col min="13574" max="13574" width="24.625" style="26" customWidth="1"/>
    <col min="13575" max="13575" width="9" style="26"/>
    <col min="13576" max="13576" width="0" style="26" hidden="1" customWidth="1"/>
    <col min="13577" max="13824" width="9" style="26"/>
    <col min="13825" max="13825" width="5.125" style="26" customWidth="1"/>
    <col min="13826" max="13826" width="24.625" style="26" customWidth="1"/>
    <col min="13827" max="13827" width="5.125" style="26" customWidth="1"/>
    <col min="13828" max="13828" width="24.625" style="26" customWidth="1"/>
    <col min="13829" max="13829" width="5.125" style="26" customWidth="1"/>
    <col min="13830" max="13830" width="24.625" style="26" customWidth="1"/>
    <col min="13831" max="13831" width="9" style="26"/>
    <col min="13832" max="13832" width="0" style="26" hidden="1" customWidth="1"/>
    <col min="13833" max="14080" width="9" style="26"/>
    <col min="14081" max="14081" width="5.125" style="26" customWidth="1"/>
    <col min="14082" max="14082" width="24.625" style="26" customWidth="1"/>
    <col min="14083" max="14083" width="5.125" style="26" customWidth="1"/>
    <col min="14084" max="14084" width="24.625" style="26" customWidth="1"/>
    <col min="14085" max="14085" width="5.125" style="26" customWidth="1"/>
    <col min="14086" max="14086" width="24.625" style="26" customWidth="1"/>
    <col min="14087" max="14087" width="9" style="26"/>
    <col min="14088" max="14088" width="0" style="26" hidden="1" customWidth="1"/>
    <col min="14089" max="14336" width="9" style="26"/>
    <col min="14337" max="14337" width="5.125" style="26" customWidth="1"/>
    <col min="14338" max="14338" width="24.625" style="26" customWidth="1"/>
    <col min="14339" max="14339" width="5.125" style="26" customWidth="1"/>
    <col min="14340" max="14340" width="24.625" style="26" customWidth="1"/>
    <col min="14341" max="14341" width="5.125" style="26" customWidth="1"/>
    <col min="14342" max="14342" width="24.625" style="26" customWidth="1"/>
    <col min="14343" max="14343" width="9" style="26"/>
    <col min="14344" max="14344" width="0" style="26" hidden="1" customWidth="1"/>
    <col min="14345" max="14592" width="9" style="26"/>
    <col min="14593" max="14593" width="5.125" style="26" customWidth="1"/>
    <col min="14594" max="14594" width="24.625" style="26" customWidth="1"/>
    <col min="14595" max="14595" width="5.125" style="26" customWidth="1"/>
    <col min="14596" max="14596" width="24.625" style="26" customWidth="1"/>
    <col min="14597" max="14597" width="5.125" style="26" customWidth="1"/>
    <col min="14598" max="14598" width="24.625" style="26" customWidth="1"/>
    <col min="14599" max="14599" width="9" style="26"/>
    <col min="14600" max="14600" width="0" style="26" hidden="1" customWidth="1"/>
    <col min="14601" max="14848" width="9" style="26"/>
    <col min="14849" max="14849" width="5.125" style="26" customWidth="1"/>
    <col min="14850" max="14850" width="24.625" style="26" customWidth="1"/>
    <col min="14851" max="14851" width="5.125" style="26" customWidth="1"/>
    <col min="14852" max="14852" width="24.625" style="26" customWidth="1"/>
    <col min="14853" max="14853" width="5.125" style="26" customWidth="1"/>
    <col min="14854" max="14854" width="24.625" style="26" customWidth="1"/>
    <col min="14855" max="14855" width="9" style="26"/>
    <col min="14856" max="14856" width="0" style="26" hidden="1" customWidth="1"/>
    <col min="14857" max="15104" width="9" style="26"/>
    <col min="15105" max="15105" width="5.125" style="26" customWidth="1"/>
    <col min="15106" max="15106" width="24.625" style="26" customWidth="1"/>
    <col min="15107" max="15107" width="5.125" style="26" customWidth="1"/>
    <col min="15108" max="15108" width="24.625" style="26" customWidth="1"/>
    <col min="15109" max="15109" width="5.125" style="26" customWidth="1"/>
    <col min="15110" max="15110" width="24.625" style="26" customWidth="1"/>
    <col min="15111" max="15111" width="9" style="26"/>
    <col min="15112" max="15112" width="0" style="26" hidden="1" customWidth="1"/>
    <col min="15113" max="15360" width="9" style="26"/>
    <col min="15361" max="15361" width="5.125" style="26" customWidth="1"/>
    <col min="15362" max="15362" width="24.625" style="26" customWidth="1"/>
    <col min="15363" max="15363" width="5.125" style="26" customWidth="1"/>
    <col min="15364" max="15364" width="24.625" style="26" customWidth="1"/>
    <col min="15365" max="15365" width="5.125" style="26" customWidth="1"/>
    <col min="15366" max="15366" width="24.625" style="26" customWidth="1"/>
    <col min="15367" max="15367" width="9" style="26"/>
    <col min="15368" max="15368" width="0" style="26" hidden="1" customWidth="1"/>
    <col min="15369" max="15616" width="9" style="26"/>
    <col min="15617" max="15617" width="5.125" style="26" customWidth="1"/>
    <col min="15618" max="15618" width="24.625" style="26" customWidth="1"/>
    <col min="15619" max="15619" width="5.125" style="26" customWidth="1"/>
    <col min="15620" max="15620" width="24.625" style="26" customWidth="1"/>
    <col min="15621" max="15621" width="5.125" style="26" customWidth="1"/>
    <col min="15622" max="15622" width="24.625" style="26" customWidth="1"/>
    <col min="15623" max="15623" width="9" style="26"/>
    <col min="15624" max="15624" width="0" style="26" hidden="1" customWidth="1"/>
    <col min="15625" max="15872" width="9" style="26"/>
    <col min="15873" max="15873" width="5.125" style="26" customWidth="1"/>
    <col min="15874" max="15874" width="24.625" style="26" customWidth="1"/>
    <col min="15875" max="15875" width="5.125" style="26" customWidth="1"/>
    <col min="15876" max="15876" width="24.625" style="26" customWidth="1"/>
    <col min="15877" max="15877" width="5.125" style="26" customWidth="1"/>
    <col min="15878" max="15878" width="24.625" style="26" customWidth="1"/>
    <col min="15879" max="15879" width="9" style="26"/>
    <col min="15880" max="15880" width="0" style="26" hidden="1" customWidth="1"/>
    <col min="15881" max="16128" width="9" style="26"/>
    <col min="16129" max="16129" width="5.125" style="26" customWidth="1"/>
    <col min="16130" max="16130" width="24.625" style="26" customWidth="1"/>
    <col min="16131" max="16131" width="5.125" style="26" customWidth="1"/>
    <col min="16132" max="16132" width="24.625" style="26" customWidth="1"/>
    <col min="16133" max="16133" width="5.125" style="26" customWidth="1"/>
    <col min="16134" max="16134" width="24.625" style="26" customWidth="1"/>
    <col min="16135" max="16135" width="9" style="26"/>
    <col min="16136" max="16136" width="0" style="26" hidden="1" customWidth="1"/>
    <col min="16137" max="16384" width="9" style="26"/>
  </cols>
  <sheetData>
    <row r="1" spans="1:8" ht="21.95" customHeight="1">
      <c r="A1" s="25" t="s">
        <v>158</v>
      </c>
      <c r="C1" s="25"/>
      <c r="E1" s="25"/>
    </row>
    <row r="2" spans="1:8" ht="21.95" customHeight="1">
      <c r="A2" s="28">
        <v>1</v>
      </c>
      <c r="B2" s="29" t="s">
        <v>159</v>
      </c>
      <c r="C2" s="28">
        <v>21</v>
      </c>
      <c r="D2" s="29" t="s">
        <v>160</v>
      </c>
      <c r="E2" s="28">
        <v>41</v>
      </c>
      <c r="F2" s="29" t="s">
        <v>161</v>
      </c>
      <c r="H2" s="27" t="s">
        <v>162</v>
      </c>
    </row>
    <row r="3" spans="1:8" ht="21.95" customHeight="1">
      <c r="A3" s="30">
        <v>2</v>
      </c>
      <c r="B3" s="31" t="s">
        <v>163</v>
      </c>
      <c r="C3" s="30">
        <v>22</v>
      </c>
      <c r="D3" s="31" t="s">
        <v>164</v>
      </c>
      <c r="E3" s="30">
        <v>42</v>
      </c>
      <c r="F3" s="31" t="s">
        <v>165</v>
      </c>
      <c r="H3" s="27" t="s">
        <v>166</v>
      </c>
    </row>
    <row r="4" spans="1:8" ht="21.95" customHeight="1">
      <c r="A4" s="30">
        <v>3</v>
      </c>
      <c r="B4" s="31" t="s">
        <v>167</v>
      </c>
      <c r="C4" s="30">
        <v>23</v>
      </c>
      <c r="D4" s="31" t="s">
        <v>168</v>
      </c>
      <c r="E4" s="30">
        <v>43</v>
      </c>
      <c r="F4" s="31" t="s">
        <v>169</v>
      </c>
      <c r="H4" s="27" t="s">
        <v>170</v>
      </c>
    </row>
    <row r="5" spans="1:8" ht="21.95" customHeight="1">
      <c r="A5" s="30">
        <v>4</v>
      </c>
      <c r="B5" s="31" t="s">
        <v>171</v>
      </c>
      <c r="C5" s="30">
        <v>24</v>
      </c>
      <c r="D5" s="31" t="s">
        <v>172</v>
      </c>
      <c r="E5" s="30">
        <v>44</v>
      </c>
      <c r="F5" s="31" t="s">
        <v>173</v>
      </c>
      <c r="H5" s="27" t="s">
        <v>174</v>
      </c>
    </row>
    <row r="6" spans="1:8" ht="21.95" customHeight="1">
      <c r="A6" s="30">
        <v>5</v>
      </c>
      <c r="B6" s="31" t="s">
        <v>175</v>
      </c>
      <c r="C6" s="30">
        <v>25</v>
      </c>
      <c r="D6" s="31" t="s">
        <v>176</v>
      </c>
      <c r="E6" s="30">
        <v>45</v>
      </c>
      <c r="F6" s="31" t="s">
        <v>177</v>
      </c>
      <c r="H6" s="27" t="s">
        <v>178</v>
      </c>
    </row>
    <row r="7" spans="1:8" ht="21.95" customHeight="1">
      <c r="A7" s="30">
        <v>6</v>
      </c>
      <c r="B7" s="31" t="s">
        <v>179</v>
      </c>
      <c r="C7" s="30">
        <v>26</v>
      </c>
      <c r="D7" s="31" t="s">
        <v>180</v>
      </c>
      <c r="E7" s="30">
        <v>46</v>
      </c>
      <c r="F7" s="31" t="s">
        <v>181</v>
      </c>
      <c r="H7" s="27" t="s">
        <v>182</v>
      </c>
    </row>
    <row r="8" spans="1:8" ht="21.95" customHeight="1">
      <c r="A8" s="30">
        <v>7</v>
      </c>
      <c r="B8" s="31" t="s">
        <v>183</v>
      </c>
      <c r="C8" s="30">
        <v>27</v>
      </c>
      <c r="D8" s="31" t="s">
        <v>184</v>
      </c>
      <c r="E8" s="30">
        <v>47</v>
      </c>
      <c r="F8" s="31" t="s">
        <v>185</v>
      </c>
      <c r="H8" s="27" t="s">
        <v>186</v>
      </c>
    </row>
    <row r="9" spans="1:8" ht="21.95" customHeight="1">
      <c r="A9" s="30">
        <v>8</v>
      </c>
      <c r="B9" s="31" t="s">
        <v>187</v>
      </c>
      <c r="C9" s="30">
        <v>28</v>
      </c>
      <c r="D9" s="31" t="s">
        <v>188</v>
      </c>
      <c r="E9" s="30">
        <v>48</v>
      </c>
      <c r="F9" s="31" t="s">
        <v>189</v>
      </c>
      <c r="H9" s="27" t="s">
        <v>190</v>
      </c>
    </row>
    <row r="10" spans="1:8" ht="21.95" customHeight="1">
      <c r="A10" s="30">
        <v>9</v>
      </c>
      <c r="B10" s="31" t="s">
        <v>191</v>
      </c>
      <c r="C10" s="30">
        <v>29</v>
      </c>
      <c r="D10" s="31" t="s">
        <v>192</v>
      </c>
      <c r="E10" s="30">
        <v>49</v>
      </c>
      <c r="F10" s="31" t="s">
        <v>193</v>
      </c>
      <c r="H10" s="27" t="s">
        <v>194</v>
      </c>
    </row>
    <row r="11" spans="1:8" ht="21.95" customHeight="1">
      <c r="A11" s="30">
        <v>10</v>
      </c>
      <c r="B11" s="31" t="s">
        <v>195</v>
      </c>
      <c r="C11" s="30">
        <v>30</v>
      </c>
      <c r="D11" s="31" t="s">
        <v>196</v>
      </c>
      <c r="E11" s="30">
        <v>50</v>
      </c>
      <c r="F11" s="31" t="s">
        <v>197</v>
      </c>
      <c r="H11" s="27" t="s">
        <v>198</v>
      </c>
    </row>
    <row r="12" spans="1:8" ht="21.95" customHeight="1">
      <c r="A12" s="30">
        <v>11</v>
      </c>
      <c r="B12" s="31" t="s">
        <v>199</v>
      </c>
      <c r="C12" s="30">
        <v>31</v>
      </c>
      <c r="D12" s="31" t="s">
        <v>200</v>
      </c>
      <c r="E12" s="30">
        <v>51</v>
      </c>
      <c r="F12" s="31" t="s">
        <v>201</v>
      </c>
      <c r="H12" s="27" t="s">
        <v>202</v>
      </c>
    </row>
    <row r="13" spans="1:8" ht="21.95" customHeight="1">
      <c r="A13" s="30">
        <v>12</v>
      </c>
      <c r="B13" s="31" t="s">
        <v>203</v>
      </c>
      <c r="C13" s="30">
        <v>32</v>
      </c>
      <c r="D13" s="31" t="s">
        <v>204</v>
      </c>
      <c r="E13" s="30">
        <v>52</v>
      </c>
      <c r="F13" s="31" t="s">
        <v>205</v>
      </c>
      <c r="H13" s="27" t="s">
        <v>206</v>
      </c>
    </row>
    <row r="14" spans="1:8" ht="21.95" customHeight="1">
      <c r="A14" s="30">
        <v>13</v>
      </c>
      <c r="B14" s="31" t="s">
        <v>207</v>
      </c>
      <c r="C14" s="30">
        <v>33</v>
      </c>
      <c r="D14" s="31" t="s">
        <v>208</v>
      </c>
      <c r="E14" s="30">
        <v>53</v>
      </c>
      <c r="F14" s="31" t="s">
        <v>209</v>
      </c>
      <c r="H14" s="27" t="s">
        <v>210</v>
      </c>
    </row>
    <row r="15" spans="1:8" ht="21.95" customHeight="1">
      <c r="A15" s="30">
        <v>14</v>
      </c>
      <c r="B15" s="31" t="s">
        <v>211</v>
      </c>
      <c r="C15" s="30">
        <v>34</v>
      </c>
      <c r="D15" s="31" t="s">
        <v>212</v>
      </c>
      <c r="E15" s="32"/>
      <c r="F15" s="31"/>
      <c r="H15" s="27" t="s">
        <v>213</v>
      </c>
    </row>
    <row r="16" spans="1:8" ht="21.95" customHeight="1">
      <c r="A16" s="30">
        <v>15</v>
      </c>
      <c r="B16" s="31" t="s">
        <v>214</v>
      </c>
      <c r="C16" s="30">
        <v>35</v>
      </c>
      <c r="D16" s="31" t="s">
        <v>215</v>
      </c>
      <c r="E16" s="32"/>
      <c r="F16" s="31"/>
      <c r="H16" s="27" t="s">
        <v>216</v>
      </c>
    </row>
    <row r="17" spans="1:8" ht="21.95" customHeight="1">
      <c r="A17" s="30">
        <v>16</v>
      </c>
      <c r="B17" s="31" t="s">
        <v>217</v>
      </c>
      <c r="C17" s="30">
        <v>36</v>
      </c>
      <c r="D17" s="31" t="s">
        <v>218</v>
      </c>
      <c r="E17" s="32"/>
      <c r="F17" s="31"/>
      <c r="H17" s="27" t="s">
        <v>219</v>
      </c>
    </row>
    <row r="18" spans="1:8" ht="21.95" customHeight="1">
      <c r="A18" s="30">
        <v>17</v>
      </c>
      <c r="B18" s="31" t="s">
        <v>220</v>
      </c>
      <c r="C18" s="30">
        <v>37</v>
      </c>
      <c r="D18" s="31" t="s">
        <v>221</v>
      </c>
      <c r="E18" s="32"/>
      <c r="F18" s="31"/>
      <c r="H18" s="27" t="s">
        <v>222</v>
      </c>
    </row>
    <row r="19" spans="1:8" ht="21.95" customHeight="1">
      <c r="A19" s="30">
        <v>18</v>
      </c>
      <c r="B19" s="31" t="s">
        <v>223</v>
      </c>
      <c r="C19" s="30">
        <v>38</v>
      </c>
      <c r="D19" s="31" t="s">
        <v>224</v>
      </c>
      <c r="E19" s="32"/>
      <c r="F19" s="31"/>
      <c r="H19" s="27" t="s">
        <v>225</v>
      </c>
    </row>
    <row r="20" spans="1:8" ht="21.95" customHeight="1">
      <c r="A20" s="30">
        <v>19</v>
      </c>
      <c r="B20" s="31" t="s">
        <v>226</v>
      </c>
      <c r="C20" s="30">
        <v>39</v>
      </c>
      <c r="D20" s="31" t="s">
        <v>227</v>
      </c>
      <c r="E20" s="32"/>
      <c r="F20" s="31"/>
      <c r="H20" s="27" t="s">
        <v>228</v>
      </c>
    </row>
    <row r="21" spans="1:8" ht="21.95" customHeight="1">
      <c r="A21" s="33">
        <v>20</v>
      </c>
      <c r="B21" s="34" t="s">
        <v>229</v>
      </c>
      <c r="C21" s="33">
        <v>40</v>
      </c>
      <c r="D21" s="34" t="s">
        <v>230</v>
      </c>
      <c r="E21" s="35"/>
      <c r="F21" s="34"/>
      <c r="H21" s="27" t="s">
        <v>231</v>
      </c>
    </row>
    <row r="22" spans="1:8" ht="18" customHeight="1">
      <c r="A22" s="36"/>
      <c r="C22" s="36"/>
      <c r="E22" s="36"/>
      <c r="H22" s="27" t="s">
        <v>232</v>
      </c>
    </row>
    <row r="23" spans="1:8" ht="18" customHeight="1">
      <c r="A23" s="36"/>
      <c r="C23" s="36"/>
      <c r="E23" s="36"/>
      <c r="H23" s="27" t="s">
        <v>233</v>
      </c>
    </row>
    <row r="24" spans="1:8" ht="18" customHeight="1">
      <c r="A24" s="36"/>
      <c r="C24" s="36"/>
      <c r="E24" s="36"/>
      <c r="H24" s="27" t="s">
        <v>234</v>
      </c>
    </row>
    <row r="25" spans="1:8" ht="18" customHeight="1">
      <c r="A25" s="36"/>
      <c r="C25" s="36"/>
      <c r="E25" s="36"/>
      <c r="H25" s="27" t="s">
        <v>235</v>
      </c>
    </row>
    <row r="26" spans="1:8" ht="18" customHeight="1">
      <c r="H26" s="27" t="s">
        <v>236</v>
      </c>
    </row>
    <row r="27" spans="1:8" ht="18" customHeight="1">
      <c r="H27" s="27" t="s">
        <v>237</v>
      </c>
    </row>
    <row r="28" spans="1:8" ht="18" customHeight="1">
      <c r="H28" s="27" t="s">
        <v>238</v>
      </c>
    </row>
    <row r="29" spans="1:8" ht="18" customHeight="1">
      <c r="H29" s="27" t="s">
        <v>239</v>
      </c>
    </row>
    <row r="30" spans="1:8" ht="18" customHeight="1">
      <c r="H30" s="27" t="s">
        <v>240</v>
      </c>
    </row>
    <row r="31" spans="1:8" ht="18" customHeight="1">
      <c r="H31" s="27" t="s">
        <v>241</v>
      </c>
    </row>
    <row r="32" spans="1:8" ht="18" customHeight="1">
      <c r="H32" s="27" t="s">
        <v>242</v>
      </c>
    </row>
    <row r="33" spans="8:8" ht="18" customHeight="1">
      <c r="H33" s="27" t="s">
        <v>243</v>
      </c>
    </row>
    <row r="34" spans="8:8" ht="18" customHeight="1">
      <c r="H34" s="27" t="s">
        <v>244</v>
      </c>
    </row>
    <row r="35" spans="8:8" ht="18" customHeight="1">
      <c r="H35" s="27" t="s">
        <v>245</v>
      </c>
    </row>
    <row r="36" spans="8:8" ht="18" customHeight="1">
      <c r="H36" s="27" t="s">
        <v>246</v>
      </c>
    </row>
    <row r="37" spans="8:8" ht="18" customHeight="1">
      <c r="H37" s="27" t="s">
        <v>247</v>
      </c>
    </row>
    <row r="38" spans="8:8" ht="18" customHeight="1">
      <c r="H38" s="27" t="s">
        <v>248</v>
      </c>
    </row>
    <row r="39" spans="8:8" ht="18" customHeight="1">
      <c r="H39" s="27" t="s">
        <v>249</v>
      </c>
    </row>
    <row r="40" spans="8:8" ht="18" customHeight="1">
      <c r="H40" s="27" t="s">
        <v>250</v>
      </c>
    </row>
    <row r="41" spans="8:8" ht="18" customHeight="1">
      <c r="H41" s="27" t="s">
        <v>251</v>
      </c>
    </row>
    <row r="42" spans="8:8" ht="18" customHeight="1">
      <c r="H42" s="27" t="s">
        <v>252</v>
      </c>
    </row>
    <row r="43" spans="8:8" ht="18" customHeight="1">
      <c r="H43" s="27" t="s">
        <v>253</v>
      </c>
    </row>
    <row r="44" spans="8:8" ht="18" customHeight="1">
      <c r="H44" s="27" t="s">
        <v>254</v>
      </c>
    </row>
    <row r="45" spans="8:8" ht="18" customHeight="1">
      <c r="H45" s="27" t="s">
        <v>255</v>
      </c>
    </row>
    <row r="46" spans="8:8" ht="18" customHeight="1">
      <c r="H46" s="27" t="s">
        <v>256</v>
      </c>
    </row>
    <row r="47" spans="8:8" ht="18" customHeight="1">
      <c r="H47" s="27" t="s">
        <v>257</v>
      </c>
    </row>
    <row r="48" spans="8:8" ht="18" customHeight="1">
      <c r="H48" s="27" t="s">
        <v>258</v>
      </c>
    </row>
    <row r="49" spans="8:8" ht="18" customHeight="1">
      <c r="H49" s="27" t="s">
        <v>259</v>
      </c>
    </row>
    <row r="50" spans="8:8" ht="18" customHeight="1">
      <c r="H50" s="27" t="s">
        <v>260</v>
      </c>
    </row>
    <row r="51" spans="8:8" ht="18" customHeight="1">
      <c r="H51" s="27" t="s">
        <v>261</v>
      </c>
    </row>
    <row r="52" spans="8:8" ht="18" customHeight="1">
      <c r="H52" s="27" t="s">
        <v>262</v>
      </c>
    </row>
    <row r="53" spans="8:8" ht="18" customHeight="1">
      <c r="H53" s="27" t="s">
        <v>263</v>
      </c>
    </row>
    <row r="54" spans="8:8" ht="18" customHeight="1">
      <c r="H54" s="27" t="s">
        <v>264</v>
      </c>
    </row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25"/>
  <sheetViews>
    <sheetView workbookViewId="0">
      <selection activeCell="D13" sqref="D13"/>
    </sheetView>
  </sheetViews>
  <sheetFormatPr defaultRowHeight="15"/>
  <cols>
    <col min="1" max="1" width="3.625" style="26" customWidth="1"/>
    <col min="2" max="2" width="23.625" style="24" customWidth="1"/>
    <col min="3" max="3" width="82.625" style="38" customWidth="1"/>
    <col min="4" max="256" width="9" style="24"/>
    <col min="257" max="257" width="3.625" style="24" customWidth="1"/>
    <col min="258" max="258" width="23.625" style="24" customWidth="1"/>
    <col min="259" max="259" width="82.625" style="24" customWidth="1"/>
    <col min="260" max="512" width="9" style="24"/>
    <col min="513" max="513" width="3.625" style="24" customWidth="1"/>
    <col min="514" max="514" width="23.625" style="24" customWidth="1"/>
    <col min="515" max="515" width="82.625" style="24" customWidth="1"/>
    <col min="516" max="768" width="9" style="24"/>
    <col min="769" max="769" width="3.625" style="24" customWidth="1"/>
    <col min="770" max="770" width="23.625" style="24" customWidth="1"/>
    <col min="771" max="771" width="82.625" style="24" customWidth="1"/>
    <col min="772" max="1024" width="9" style="24"/>
    <col min="1025" max="1025" width="3.625" style="24" customWidth="1"/>
    <col min="1026" max="1026" width="23.625" style="24" customWidth="1"/>
    <col min="1027" max="1027" width="82.625" style="24" customWidth="1"/>
    <col min="1028" max="1280" width="9" style="24"/>
    <col min="1281" max="1281" width="3.625" style="24" customWidth="1"/>
    <col min="1282" max="1282" width="23.625" style="24" customWidth="1"/>
    <col min="1283" max="1283" width="82.625" style="24" customWidth="1"/>
    <col min="1284" max="1536" width="9" style="24"/>
    <col min="1537" max="1537" width="3.625" style="24" customWidth="1"/>
    <col min="1538" max="1538" width="23.625" style="24" customWidth="1"/>
    <col min="1539" max="1539" width="82.625" style="24" customWidth="1"/>
    <col min="1540" max="1792" width="9" style="24"/>
    <col min="1793" max="1793" width="3.625" style="24" customWidth="1"/>
    <col min="1794" max="1794" width="23.625" style="24" customWidth="1"/>
    <col min="1795" max="1795" width="82.625" style="24" customWidth="1"/>
    <col min="1796" max="2048" width="9" style="24"/>
    <col min="2049" max="2049" width="3.625" style="24" customWidth="1"/>
    <col min="2050" max="2050" width="23.625" style="24" customWidth="1"/>
    <col min="2051" max="2051" width="82.625" style="24" customWidth="1"/>
    <col min="2052" max="2304" width="9" style="24"/>
    <col min="2305" max="2305" width="3.625" style="24" customWidth="1"/>
    <col min="2306" max="2306" width="23.625" style="24" customWidth="1"/>
    <col min="2307" max="2307" width="82.625" style="24" customWidth="1"/>
    <col min="2308" max="2560" width="9" style="24"/>
    <col min="2561" max="2561" width="3.625" style="24" customWidth="1"/>
    <col min="2562" max="2562" width="23.625" style="24" customWidth="1"/>
    <col min="2563" max="2563" width="82.625" style="24" customWidth="1"/>
    <col min="2564" max="2816" width="9" style="24"/>
    <col min="2817" max="2817" width="3.625" style="24" customWidth="1"/>
    <col min="2818" max="2818" width="23.625" style="24" customWidth="1"/>
    <col min="2819" max="2819" width="82.625" style="24" customWidth="1"/>
    <col min="2820" max="3072" width="9" style="24"/>
    <col min="3073" max="3073" width="3.625" style="24" customWidth="1"/>
    <col min="3074" max="3074" width="23.625" style="24" customWidth="1"/>
    <col min="3075" max="3075" width="82.625" style="24" customWidth="1"/>
    <col min="3076" max="3328" width="9" style="24"/>
    <col min="3329" max="3329" width="3.625" style="24" customWidth="1"/>
    <col min="3330" max="3330" width="23.625" style="24" customWidth="1"/>
    <col min="3331" max="3331" width="82.625" style="24" customWidth="1"/>
    <col min="3332" max="3584" width="9" style="24"/>
    <col min="3585" max="3585" width="3.625" style="24" customWidth="1"/>
    <col min="3586" max="3586" width="23.625" style="24" customWidth="1"/>
    <col min="3587" max="3587" width="82.625" style="24" customWidth="1"/>
    <col min="3588" max="3840" width="9" style="24"/>
    <col min="3841" max="3841" width="3.625" style="24" customWidth="1"/>
    <col min="3842" max="3842" width="23.625" style="24" customWidth="1"/>
    <col min="3843" max="3843" width="82.625" style="24" customWidth="1"/>
    <col min="3844" max="4096" width="9" style="24"/>
    <col min="4097" max="4097" width="3.625" style="24" customWidth="1"/>
    <col min="4098" max="4098" width="23.625" style="24" customWidth="1"/>
    <col min="4099" max="4099" width="82.625" style="24" customWidth="1"/>
    <col min="4100" max="4352" width="9" style="24"/>
    <col min="4353" max="4353" width="3.625" style="24" customWidth="1"/>
    <col min="4354" max="4354" width="23.625" style="24" customWidth="1"/>
    <col min="4355" max="4355" width="82.625" style="24" customWidth="1"/>
    <col min="4356" max="4608" width="9" style="24"/>
    <col min="4609" max="4609" width="3.625" style="24" customWidth="1"/>
    <col min="4610" max="4610" width="23.625" style="24" customWidth="1"/>
    <col min="4611" max="4611" width="82.625" style="24" customWidth="1"/>
    <col min="4612" max="4864" width="9" style="24"/>
    <col min="4865" max="4865" width="3.625" style="24" customWidth="1"/>
    <col min="4866" max="4866" width="23.625" style="24" customWidth="1"/>
    <col min="4867" max="4867" width="82.625" style="24" customWidth="1"/>
    <col min="4868" max="5120" width="9" style="24"/>
    <col min="5121" max="5121" width="3.625" style="24" customWidth="1"/>
    <col min="5122" max="5122" width="23.625" style="24" customWidth="1"/>
    <col min="5123" max="5123" width="82.625" style="24" customWidth="1"/>
    <col min="5124" max="5376" width="9" style="24"/>
    <col min="5377" max="5377" width="3.625" style="24" customWidth="1"/>
    <col min="5378" max="5378" width="23.625" style="24" customWidth="1"/>
    <col min="5379" max="5379" width="82.625" style="24" customWidth="1"/>
    <col min="5380" max="5632" width="9" style="24"/>
    <col min="5633" max="5633" width="3.625" style="24" customWidth="1"/>
    <col min="5634" max="5634" width="23.625" style="24" customWidth="1"/>
    <col min="5635" max="5635" width="82.625" style="24" customWidth="1"/>
    <col min="5636" max="5888" width="9" style="24"/>
    <col min="5889" max="5889" width="3.625" style="24" customWidth="1"/>
    <col min="5890" max="5890" width="23.625" style="24" customWidth="1"/>
    <col min="5891" max="5891" width="82.625" style="24" customWidth="1"/>
    <col min="5892" max="6144" width="9" style="24"/>
    <col min="6145" max="6145" width="3.625" style="24" customWidth="1"/>
    <col min="6146" max="6146" width="23.625" style="24" customWidth="1"/>
    <col min="6147" max="6147" width="82.625" style="24" customWidth="1"/>
    <col min="6148" max="6400" width="9" style="24"/>
    <col min="6401" max="6401" width="3.625" style="24" customWidth="1"/>
    <col min="6402" max="6402" width="23.625" style="24" customWidth="1"/>
    <col min="6403" max="6403" width="82.625" style="24" customWidth="1"/>
    <col min="6404" max="6656" width="9" style="24"/>
    <col min="6657" max="6657" width="3.625" style="24" customWidth="1"/>
    <col min="6658" max="6658" width="23.625" style="24" customWidth="1"/>
    <col min="6659" max="6659" width="82.625" style="24" customWidth="1"/>
    <col min="6660" max="6912" width="9" style="24"/>
    <col min="6913" max="6913" width="3.625" style="24" customWidth="1"/>
    <col min="6914" max="6914" width="23.625" style="24" customWidth="1"/>
    <col min="6915" max="6915" width="82.625" style="24" customWidth="1"/>
    <col min="6916" max="7168" width="9" style="24"/>
    <col min="7169" max="7169" width="3.625" style="24" customWidth="1"/>
    <col min="7170" max="7170" width="23.625" style="24" customWidth="1"/>
    <col min="7171" max="7171" width="82.625" style="24" customWidth="1"/>
    <col min="7172" max="7424" width="9" style="24"/>
    <col min="7425" max="7425" width="3.625" style="24" customWidth="1"/>
    <col min="7426" max="7426" width="23.625" style="24" customWidth="1"/>
    <col min="7427" max="7427" width="82.625" style="24" customWidth="1"/>
    <col min="7428" max="7680" width="9" style="24"/>
    <col min="7681" max="7681" width="3.625" style="24" customWidth="1"/>
    <col min="7682" max="7682" width="23.625" style="24" customWidth="1"/>
    <col min="7683" max="7683" width="82.625" style="24" customWidth="1"/>
    <col min="7684" max="7936" width="9" style="24"/>
    <col min="7937" max="7937" width="3.625" style="24" customWidth="1"/>
    <col min="7938" max="7938" width="23.625" style="24" customWidth="1"/>
    <col min="7939" max="7939" width="82.625" style="24" customWidth="1"/>
    <col min="7940" max="8192" width="9" style="24"/>
    <col min="8193" max="8193" width="3.625" style="24" customWidth="1"/>
    <col min="8194" max="8194" width="23.625" style="24" customWidth="1"/>
    <col min="8195" max="8195" width="82.625" style="24" customWidth="1"/>
    <col min="8196" max="8448" width="9" style="24"/>
    <col min="8449" max="8449" width="3.625" style="24" customWidth="1"/>
    <col min="8450" max="8450" width="23.625" style="24" customWidth="1"/>
    <col min="8451" max="8451" width="82.625" style="24" customWidth="1"/>
    <col min="8452" max="8704" width="9" style="24"/>
    <col min="8705" max="8705" width="3.625" style="24" customWidth="1"/>
    <col min="8706" max="8706" width="23.625" style="24" customWidth="1"/>
    <col min="8707" max="8707" width="82.625" style="24" customWidth="1"/>
    <col min="8708" max="8960" width="9" style="24"/>
    <col min="8961" max="8961" width="3.625" style="24" customWidth="1"/>
    <col min="8962" max="8962" width="23.625" style="24" customWidth="1"/>
    <col min="8963" max="8963" width="82.625" style="24" customWidth="1"/>
    <col min="8964" max="9216" width="9" style="24"/>
    <col min="9217" max="9217" width="3.625" style="24" customWidth="1"/>
    <col min="9218" max="9218" width="23.625" style="24" customWidth="1"/>
    <col min="9219" max="9219" width="82.625" style="24" customWidth="1"/>
    <col min="9220" max="9472" width="9" style="24"/>
    <col min="9473" max="9473" width="3.625" style="24" customWidth="1"/>
    <col min="9474" max="9474" width="23.625" style="24" customWidth="1"/>
    <col min="9475" max="9475" width="82.625" style="24" customWidth="1"/>
    <col min="9476" max="9728" width="9" style="24"/>
    <col min="9729" max="9729" width="3.625" style="24" customWidth="1"/>
    <col min="9730" max="9730" width="23.625" style="24" customWidth="1"/>
    <col min="9731" max="9731" width="82.625" style="24" customWidth="1"/>
    <col min="9732" max="9984" width="9" style="24"/>
    <col min="9985" max="9985" width="3.625" style="24" customWidth="1"/>
    <col min="9986" max="9986" width="23.625" style="24" customWidth="1"/>
    <col min="9987" max="9987" width="82.625" style="24" customWidth="1"/>
    <col min="9988" max="10240" width="9" style="24"/>
    <col min="10241" max="10241" width="3.625" style="24" customWidth="1"/>
    <col min="10242" max="10242" width="23.625" style="24" customWidth="1"/>
    <col min="10243" max="10243" width="82.625" style="24" customWidth="1"/>
    <col min="10244" max="10496" width="9" style="24"/>
    <col min="10497" max="10497" width="3.625" style="24" customWidth="1"/>
    <col min="10498" max="10498" width="23.625" style="24" customWidth="1"/>
    <col min="10499" max="10499" width="82.625" style="24" customWidth="1"/>
    <col min="10500" max="10752" width="9" style="24"/>
    <col min="10753" max="10753" width="3.625" style="24" customWidth="1"/>
    <col min="10754" max="10754" width="23.625" style="24" customWidth="1"/>
    <col min="10755" max="10755" width="82.625" style="24" customWidth="1"/>
    <col min="10756" max="11008" width="9" style="24"/>
    <col min="11009" max="11009" width="3.625" style="24" customWidth="1"/>
    <col min="11010" max="11010" width="23.625" style="24" customWidth="1"/>
    <col min="11011" max="11011" width="82.625" style="24" customWidth="1"/>
    <col min="11012" max="11264" width="9" style="24"/>
    <col min="11265" max="11265" width="3.625" style="24" customWidth="1"/>
    <col min="11266" max="11266" width="23.625" style="24" customWidth="1"/>
    <col min="11267" max="11267" width="82.625" style="24" customWidth="1"/>
    <col min="11268" max="11520" width="9" style="24"/>
    <col min="11521" max="11521" width="3.625" style="24" customWidth="1"/>
    <col min="11522" max="11522" width="23.625" style="24" customWidth="1"/>
    <col min="11523" max="11523" width="82.625" style="24" customWidth="1"/>
    <col min="11524" max="11776" width="9" style="24"/>
    <col min="11777" max="11777" width="3.625" style="24" customWidth="1"/>
    <col min="11778" max="11778" width="23.625" style="24" customWidth="1"/>
    <col min="11779" max="11779" width="82.625" style="24" customWidth="1"/>
    <col min="11780" max="12032" width="9" style="24"/>
    <col min="12033" max="12033" width="3.625" style="24" customWidth="1"/>
    <col min="12034" max="12034" width="23.625" style="24" customWidth="1"/>
    <col min="12035" max="12035" width="82.625" style="24" customWidth="1"/>
    <col min="12036" max="12288" width="9" style="24"/>
    <col min="12289" max="12289" width="3.625" style="24" customWidth="1"/>
    <col min="12290" max="12290" width="23.625" style="24" customWidth="1"/>
    <col min="12291" max="12291" width="82.625" style="24" customWidth="1"/>
    <col min="12292" max="12544" width="9" style="24"/>
    <col min="12545" max="12545" width="3.625" style="24" customWidth="1"/>
    <col min="12546" max="12546" width="23.625" style="24" customWidth="1"/>
    <col min="12547" max="12547" width="82.625" style="24" customWidth="1"/>
    <col min="12548" max="12800" width="9" style="24"/>
    <col min="12801" max="12801" width="3.625" style="24" customWidth="1"/>
    <col min="12802" max="12802" width="23.625" style="24" customWidth="1"/>
    <col min="12803" max="12803" width="82.625" style="24" customWidth="1"/>
    <col min="12804" max="13056" width="9" style="24"/>
    <col min="13057" max="13057" width="3.625" style="24" customWidth="1"/>
    <col min="13058" max="13058" width="23.625" style="24" customWidth="1"/>
    <col min="13059" max="13059" width="82.625" style="24" customWidth="1"/>
    <col min="13060" max="13312" width="9" style="24"/>
    <col min="13313" max="13313" width="3.625" style="24" customWidth="1"/>
    <col min="13314" max="13314" width="23.625" style="24" customWidth="1"/>
    <col min="13315" max="13315" width="82.625" style="24" customWidth="1"/>
    <col min="13316" max="13568" width="9" style="24"/>
    <col min="13569" max="13569" width="3.625" style="24" customWidth="1"/>
    <col min="13570" max="13570" width="23.625" style="24" customWidth="1"/>
    <col min="13571" max="13571" width="82.625" style="24" customWidth="1"/>
    <col min="13572" max="13824" width="9" style="24"/>
    <col min="13825" max="13825" width="3.625" style="24" customWidth="1"/>
    <col min="13826" max="13826" width="23.625" style="24" customWidth="1"/>
    <col min="13827" max="13827" width="82.625" style="24" customWidth="1"/>
    <col min="13828" max="14080" width="9" style="24"/>
    <col min="14081" max="14081" width="3.625" style="24" customWidth="1"/>
    <col min="14082" max="14082" width="23.625" style="24" customWidth="1"/>
    <col min="14083" max="14083" width="82.625" style="24" customWidth="1"/>
    <col min="14084" max="14336" width="9" style="24"/>
    <col min="14337" max="14337" width="3.625" style="24" customWidth="1"/>
    <col min="14338" max="14338" width="23.625" style="24" customWidth="1"/>
    <col min="14339" max="14339" width="82.625" style="24" customWidth="1"/>
    <col min="14340" max="14592" width="9" style="24"/>
    <col min="14593" max="14593" width="3.625" style="24" customWidth="1"/>
    <col min="14594" max="14594" width="23.625" style="24" customWidth="1"/>
    <col min="14595" max="14595" width="82.625" style="24" customWidth="1"/>
    <col min="14596" max="14848" width="9" style="24"/>
    <col min="14849" max="14849" width="3.625" style="24" customWidth="1"/>
    <col min="14850" max="14850" width="23.625" style="24" customWidth="1"/>
    <col min="14851" max="14851" width="82.625" style="24" customWidth="1"/>
    <col min="14852" max="15104" width="9" style="24"/>
    <col min="15105" max="15105" width="3.625" style="24" customWidth="1"/>
    <col min="15106" max="15106" width="23.625" style="24" customWidth="1"/>
    <col min="15107" max="15107" width="82.625" style="24" customWidth="1"/>
    <col min="15108" max="15360" width="9" style="24"/>
    <col min="15361" max="15361" width="3.625" style="24" customWidth="1"/>
    <col min="15362" max="15362" width="23.625" style="24" customWidth="1"/>
    <col min="15363" max="15363" width="82.625" style="24" customWidth="1"/>
    <col min="15364" max="15616" width="9" style="24"/>
    <col min="15617" max="15617" width="3.625" style="24" customWidth="1"/>
    <col min="15618" max="15618" width="23.625" style="24" customWidth="1"/>
    <col min="15619" max="15619" width="82.625" style="24" customWidth="1"/>
    <col min="15620" max="15872" width="9" style="24"/>
    <col min="15873" max="15873" width="3.625" style="24" customWidth="1"/>
    <col min="15874" max="15874" width="23.625" style="24" customWidth="1"/>
    <col min="15875" max="15875" width="82.625" style="24" customWidth="1"/>
    <col min="15876" max="16128" width="9" style="24"/>
    <col min="16129" max="16129" width="3.625" style="24" customWidth="1"/>
    <col min="16130" max="16130" width="23.625" style="24" customWidth="1"/>
    <col min="16131" max="16131" width="82.625" style="24" customWidth="1"/>
    <col min="16132" max="16384" width="9" style="24"/>
  </cols>
  <sheetData>
    <row r="1" spans="1:3" ht="20.100000000000001" customHeight="1">
      <c r="A1" s="37" t="s">
        <v>265</v>
      </c>
      <c r="B1" s="37"/>
    </row>
    <row r="2" spans="1:3" ht="35.1" customHeight="1">
      <c r="A2" s="39">
        <v>1</v>
      </c>
      <c r="B2" s="40" t="s">
        <v>287</v>
      </c>
      <c r="C2" s="41" t="s">
        <v>266</v>
      </c>
    </row>
    <row r="3" spans="1:3" ht="35.1" customHeight="1">
      <c r="A3" s="39">
        <v>2</v>
      </c>
      <c r="B3" s="41" t="s">
        <v>288</v>
      </c>
      <c r="C3" s="41" t="s">
        <v>267</v>
      </c>
    </row>
    <row r="4" spans="1:3" ht="35.1" customHeight="1">
      <c r="A4" s="39">
        <v>3</v>
      </c>
      <c r="B4" s="40" t="s">
        <v>289</v>
      </c>
      <c r="C4" s="41" t="s">
        <v>290</v>
      </c>
    </row>
    <row r="5" spans="1:3" ht="35.1" customHeight="1">
      <c r="A5" s="39">
        <v>4</v>
      </c>
      <c r="B5" s="40" t="s">
        <v>291</v>
      </c>
      <c r="C5" s="41" t="s">
        <v>268</v>
      </c>
    </row>
    <row r="6" spans="1:3" ht="35.1" customHeight="1">
      <c r="A6" s="39">
        <v>5</v>
      </c>
      <c r="B6" s="40" t="s">
        <v>292</v>
      </c>
      <c r="C6" s="41" t="s">
        <v>293</v>
      </c>
    </row>
    <row r="7" spans="1:3" ht="35.1" customHeight="1">
      <c r="A7" s="39">
        <v>6</v>
      </c>
      <c r="B7" s="40" t="s">
        <v>294</v>
      </c>
      <c r="C7" s="41" t="s">
        <v>295</v>
      </c>
    </row>
    <row r="8" spans="1:3" ht="35.1" customHeight="1">
      <c r="A8" s="39">
        <v>7</v>
      </c>
      <c r="B8" s="40" t="s">
        <v>296</v>
      </c>
      <c r="C8" s="41" t="s">
        <v>297</v>
      </c>
    </row>
    <row r="9" spans="1:3" ht="50.1" customHeight="1">
      <c r="A9" s="39">
        <v>8</v>
      </c>
      <c r="B9" s="40" t="s">
        <v>298</v>
      </c>
      <c r="C9" s="41" t="s">
        <v>299</v>
      </c>
    </row>
    <row r="10" spans="1:3" ht="35.1" customHeight="1">
      <c r="A10" s="39">
        <v>9</v>
      </c>
      <c r="B10" s="40" t="s">
        <v>300</v>
      </c>
      <c r="C10" s="41" t="s">
        <v>269</v>
      </c>
    </row>
    <row r="11" spans="1:3" ht="35.1" customHeight="1">
      <c r="A11" s="39">
        <v>10</v>
      </c>
      <c r="B11" s="40" t="s">
        <v>270</v>
      </c>
      <c r="C11" s="41" t="s">
        <v>271</v>
      </c>
    </row>
    <row r="12" spans="1:3" ht="35.1" customHeight="1">
      <c r="A12" s="39">
        <v>11</v>
      </c>
      <c r="B12" s="40" t="s">
        <v>272</v>
      </c>
      <c r="C12" s="41" t="s">
        <v>273</v>
      </c>
    </row>
    <row r="13" spans="1:3" ht="35.1" customHeight="1">
      <c r="A13" s="39">
        <v>12</v>
      </c>
      <c r="B13" s="40" t="s">
        <v>274</v>
      </c>
      <c r="C13" s="41" t="s">
        <v>275</v>
      </c>
    </row>
    <row r="14" spans="1:3" ht="35.1" customHeight="1">
      <c r="A14" s="39">
        <v>13</v>
      </c>
      <c r="B14" s="40" t="s">
        <v>276</v>
      </c>
      <c r="C14" s="41" t="s">
        <v>277</v>
      </c>
    </row>
    <row r="15" spans="1:3" ht="35.1" customHeight="1">
      <c r="A15" s="39">
        <v>14</v>
      </c>
      <c r="B15" s="40" t="s">
        <v>278</v>
      </c>
      <c r="C15" s="41" t="s">
        <v>279</v>
      </c>
    </row>
    <row r="16" spans="1:3" ht="35.1" customHeight="1">
      <c r="A16" s="39">
        <v>15</v>
      </c>
      <c r="B16" s="40" t="s">
        <v>280</v>
      </c>
      <c r="C16" s="41" t="s">
        <v>281</v>
      </c>
    </row>
    <row r="17" spans="1:3" ht="35.1" customHeight="1">
      <c r="A17" s="39">
        <v>16</v>
      </c>
      <c r="B17" s="41" t="s">
        <v>282</v>
      </c>
      <c r="C17" s="41" t="s">
        <v>283</v>
      </c>
    </row>
    <row r="18" spans="1:3" ht="35.1" customHeight="1">
      <c r="A18" s="39">
        <v>17</v>
      </c>
      <c r="B18" s="40" t="s">
        <v>284</v>
      </c>
      <c r="C18" s="41" t="s">
        <v>285</v>
      </c>
    </row>
    <row r="19" spans="1:3" ht="35.1" customHeight="1">
      <c r="A19" s="39">
        <v>18</v>
      </c>
      <c r="B19" s="40" t="s">
        <v>286</v>
      </c>
      <c r="C19" s="41"/>
    </row>
    <row r="20" spans="1:3" ht="39.950000000000003" customHeight="1">
      <c r="A20" s="36"/>
    </row>
    <row r="21" spans="1:3" ht="39.950000000000003" customHeight="1">
      <c r="A21" s="36"/>
    </row>
    <row r="22" spans="1:3" ht="39.950000000000003" customHeight="1">
      <c r="A22" s="36"/>
    </row>
    <row r="23" spans="1:3" ht="39.950000000000003" customHeight="1">
      <c r="A23" s="36"/>
    </row>
    <row r="24" spans="1:3" ht="39.950000000000003" customHeight="1">
      <c r="A24" s="36"/>
    </row>
    <row r="25" spans="1:3" ht="39.950000000000003" customHeight="1">
      <c r="A25" s="36"/>
    </row>
  </sheetData>
  <phoneticPr fontId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D25"/>
  <sheetViews>
    <sheetView workbookViewId="0">
      <selection activeCell="C17" sqref="C17"/>
    </sheetView>
  </sheetViews>
  <sheetFormatPr defaultRowHeight="15"/>
  <cols>
    <col min="1" max="1" width="7.625" style="26" customWidth="1"/>
    <col min="2" max="2" width="50.625" style="26" customWidth="1"/>
    <col min="3" max="3" width="9" style="26"/>
    <col min="4" max="4" width="5.625" style="27" hidden="1" customWidth="1"/>
    <col min="5" max="256" width="9" style="26"/>
    <col min="257" max="257" width="7.625" style="26" customWidth="1"/>
    <col min="258" max="258" width="50.625" style="26" customWidth="1"/>
    <col min="259" max="259" width="9" style="26"/>
    <col min="260" max="260" width="0" style="26" hidden="1" customWidth="1"/>
    <col min="261" max="512" width="9" style="26"/>
    <col min="513" max="513" width="7.625" style="26" customWidth="1"/>
    <col min="514" max="514" width="50.625" style="26" customWidth="1"/>
    <col min="515" max="515" width="9" style="26"/>
    <col min="516" max="516" width="0" style="26" hidden="1" customWidth="1"/>
    <col min="517" max="768" width="9" style="26"/>
    <col min="769" max="769" width="7.625" style="26" customWidth="1"/>
    <col min="770" max="770" width="50.625" style="26" customWidth="1"/>
    <col min="771" max="771" width="9" style="26"/>
    <col min="772" max="772" width="0" style="26" hidden="1" customWidth="1"/>
    <col min="773" max="1024" width="9" style="26"/>
    <col min="1025" max="1025" width="7.625" style="26" customWidth="1"/>
    <col min="1026" max="1026" width="50.625" style="26" customWidth="1"/>
    <col min="1027" max="1027" width="9" style="26"/>
    <col min="1028" max="1028" width="0" style="26" hidden="1" customWidth="1"/>
    <col min="1029" max="1280" width="9" style="26"/>
    <col min="1281" max="1281" width="7.625" style="26" customWidth="1"/>
    <col min="1282" max="1282" width="50.625" style="26" customWidth="1"/>
    <col min="1283" max="1283" width="9" style="26"/>
    <col min="1284" max="1284" width="0" style="26" hidden="1" customWidth="1"/>
    <col min="1285" max="1536" width="9" style="26"/>
    <col min="1537" max="1537" width="7.625" style="26" customWidth="1"/>
    <col min="1538" max="1538" width="50.625" style="26" customWidth="1"/>
    <col min="1539" max="1539" width="9" style="26"/>
    <col min="1540" max="1540" width="0" style="26" hidden="1" customWidth="1"/>
    <col min="1541" max="1792" width="9" style="26"/>
    <col min="1793" max="1793" width="7.625" style="26" customWidth="1"/>
    <col min="1794" max="1794" width="50.625" style="26" customWidth="1"/>
    <col min="1795" max="1795" width="9" style="26"/>
    <col min="1796" max="1796" width="0" style="26" hidden="1" customWidth="1"/>
    <col min="1797" max="2048" width="9" style="26"/>
    <col min="2049" max="2049" width="7.625" style="26" customWidth="1"/>
    <col min="2050" max="2050" width="50.625" style="26" customWidth="1"/>
    <col min="2051" max="2051" width="9" style="26"/>
    <col min="2052" max="2052" width="0" style="26" hidden="1" customWidth="1"/>
    <col min="2053" max="2304" width="9" style="26"/>
    <col min="2305" max="2305" width="7.625" style="26" customWidth="1"/>
    <col min="2306" max="2306" width="50.625" style="26" customWidth="1"/>
    <col min="2307" max="2307" width="9" style="26"/>
    <col min="2308" max="2308" width="0" style="26" hidden="1" customWidth="1"/>
    <col min="2309" max="2560" width="9" style="26"/>
    <col min="2561" max="2561" width="7.625" style="26" customWidth="1"/>
    <col min="2562" max="2562" width="50.625" style="26" customWidth="1"/>
    <col min="2563" max="2563" width="9" style="26"/>
    <col min="2564" max="2564" width="0" style="26" hidden="1" customWidth="1"/>
    <col min="2565" max="2816" width="9" style="26"/>
    <col min="2817" max="2817" width="7.625" style="26" customWidth="1"/>
    <col min="2818" max="2818" width="50.625" style="26" customWidth="1"/>
    <col min="2819" max="2819" width="9" style="26"/>
    <col min="2820" max="2820" width="0" style="26" hidden="1" customWidth="1"/>
    <col min="2821" max="3072" width="9" style="26"/>
    <col min="3073" max="3073" width="7.625" style="26" customWidth="1"/>
    <col min="3074" max="3074" width="50.625" style="26" customWidth="1"/>
    <col min="3075" max="3075" width="9" style="26"/>
    <col min="3076" max="3076" width="0" style="26" hidden="1" customWidth="1"/>
    <col min="3077" max="3328" width="9" style="26"/>
    <col min="3329" max="3329" width="7.625" style="26" customWidth="1"/>
    <col min="3330" max="3330" width="50.625" style="26" customWidth="1"/>
    <col min="3331" max="3331" width="9" style="26"/>
    <col min="3332" max="3332" width="0" style="26" hidden="1" customWidth="1"/>
    <col min="3333" max="3584" width="9" style="26"/>
    <col min="3585" max="3585" width="7.625" style="26" customWidth="1"/>
    <col min="3586" max="3586" width="50.625" style="26" customWidth="1"/>
    <col min="3587" max="3587" width="9" style="26"/>
    <col min="3588" max="3588" width="0" style="26" hidden="1" customWidth="1"/>
    <col min="3589" max="3840" width="9" style="26"/>
    <col min="3841" max="3841" width="7.625" style="26" customWidth="1"/>
    <col min="3842" max="3842" width="50.625" style="26" customWidth="1"/>
    <col min="3843" max="3843" width="9" style="26"/>
    <col min="3844" max="3844" width="0" style="26" hidden="1" customWidth="1"/>
    <col min="3845" max="4096" width="9" style="26"/>
    <col min="4097" max="4097" width="7.625" style="26" customWidth="1"/>
    <col min="4098" max="4098" width="50.625" style="26" customWidth="1"/>
    <col min="4099" max="4099" width="9" style="26"/>
    <col min="4100" max="4100" width="0" style="26" hidden="1" customWidth="1"/>
    <col min="4101" max="4352" width="9" style="26"/>
    <col min="4353" max="4353" width="7.625" style="26" customWidth="1"/>
    <col min="4354" max="4354" width="50.625" style="26" customWidth="1"/>
    <col min="4355" max="4355" width="9" style="26"/>
    <col min="4356" max="4356" width="0" style="26" hidden="1" customWidth="1"/>
    <col min="4357" max="4608" width="9" style="26"/>
    <col min="4609" max="4609" width="7.625" style="26" customWidth="1"/>
    <col min="4610" max="4610" width="50.625" style="26" customWidth="1"/>
    <col min="4611" max="4611" width="9" style="26"/>
    <col min="4612" max="4612" width="0" style="26" hidden="1" customWidth="1"/>
    <col min="4613" max="4864" width="9" style="26"/>
    <col min="4865" max="4865" width="7.625" style="26" customWidth="1"/>
    <col min="4866" max="4866" width="50.625" style="26" customWidth="1"/>
    <col min="4867" max="4867" width="9" style="26"/>
    <col min="4868" max="4868" width="0" style="26" hidden="1" customWidth="1"/>
    <col min="4869" max="5120" width="9" style="26"/>
    <col min="5121" max="5121" width="7.625" style="26" customWidth="1"/>
    <col min="5122" max="5122" width="50.625" style="26" customWidth="1"/>
    <col min="5123" max="5123" width="9" style="26"/>
    <col min="5124" max="5124" width="0" style="26" hidden="1" customWidth="1"/>
    <col min="5125" max="5376" width="9" style="26"/>
    <col min="5377" max="5377" width="7.625" style="26" customWidth="1"/>
    <col min="5378" max="5378" width="50.625" style="26" customWidth="1"/>
    <col min="5379" max="5379" width="9" style="26"/>
    <col min="5380" max="5380" width="0" style="26" hidden="1" customWidth="1"/>
    <col min="5381" max="5632" width="9" style="26"/>
    <col min="5633" max="5633" width="7.625" style="26" customWidth="1"/>
    <col min="5634" max="5634" width="50.625" style="26" customWidth="1"/>
    <col min="5635" max="5635" width="9" style="26"/>
    <col min="5636" max="5636" width="0" style="26" hidden="1" customWidth="1"/>
    <col min="5637" max="5888" width="9" style="26"/>
    <col min="5889" max="5889" width="7.625" style="26" customWidth="1"/>
    <col min="5890" max="5890" width="50.625" style="26" customWidth="1"/>
    <col min="5891" max="5891" width="9" style="26"/>
    <col min="5892" max="5892" width="0" style="26" hidden="1" customWidth="1"/>
    <col min="5893" max="6144" width="9" style="26"/>
    <col min="6145" max="6145" width="7.625" style="26" customWidth="1"/>
    <col min="6146" max="6146" width="50.625" style="26" customWidth="1"/>
    <col min="6147" max="6147" width="9" style="26"/>
    <col min="6148" max="6148" width="0" style="26" hidden="1" customWidth="1"/>
    <col min="6149" max="6400" width="9" style="26"/>
    <col min="6401" max="6401" width="7.625" style="26" customWidth="1"/>
    <col min="6402" max="6402" width="50.625" style="26" customWidth="1"/>
    <col min="6403" max="6403" width="9" style="26"/>
    <col min="6404" max="6404" width="0" style="26" hidden="1" customWidth="1"/>
    <col min="6405" max="6656" width="9" style="26"/>
    <col min="6657" max="6657" width="7.625" style="26" customWidth="1"/>
    <col min="6658" max="6658" width="50.625" style="26" customWidth="1"/>
    <col min="6659" max="6659" width="9" style="26"/>
    <col min="6660" max="6660" width="0" style="26" hidden="1" customWidth="1"/>
    <col min="6661" max="6912" width="9" style="26"/>
    <col min="6913" max="6913" width="7.625" style="26" customWidth="1"/>
    <col min="6914" max="6914" width="50.625" style="26" customWidth="1"/>
    <col min="6915" max="6915" width="9" style="26"/>
    <col min="6916" max="6916" width="0" style="26" hidden="1" customWidth="1"/>
    <col min="6917" max="7168" width="9" style="26"/>
    <col min="7169" max="7169" width="7.625" style="26" customWidth="1"/>
    <col min="7170" max="7170" width="50.625" style="26" customWidth="1"/>
    <col min="7171" max="7171" width="9" style="26"/>
    <col min="7172" max="7172" width="0" style="26" hidden="1" customWidth="1"/>
    <col min="7173" max="7424" width="9" style="26"/>
    <col min="7425" max="7425" width="7.625" style="26" customWidth="1"/>
    <col min="7426" max="7426" width="50.625" style="26" customWidth="1"/>
    <col min="7427" max="7427" width="9" style="26"/>
    <col min="7428" max="7428" width="0" style="26" hidden="1" customWidth="1"/>
    <col min="7429" max="7680" width="9" style="26"/>
    <col min="7681" max="7681" width="7.625" style="26" customWidth="1"/>
    <col min="7682" max="7682" width="50.625" style="26" customWidth="1"/>
    <col min="7683" max="7683" width="9" style="26"/>
    <col min="7684" max="7684" width="0" style="26" hidden="1" customWidth="1"/>
    <col min="7685" max="7936" width="9" style="26"/>
    <col min="7937" max="7937" width="7.625" style="26" customWidth="1"/>
    <col min="7938" max="7938" width="50.625" style="26" customWidth="1"/>
    <col min="7939" max="7939" width="9" style="26"/>
    <col min="7940" max="7940" width="0" style="26" hidden="1" customWidth="1"/>
    <col min="7941" max="8192" width="9" style="26"/>
    <col min="8193" max="8193" width="7.625" style="26" customWidth="1"/>
    <col min="8194" max="8194" width="50.625" style="26" customWidth="1"/>
    <col min="8195" max="8195" width="9" style="26"/>
    <col min="8196" max="8196" width="0" style="26" hidden="1" customWidth="1"/>
    <col min="8197" max="8448" width="9" style="26"/>
    <col min="8449" max="8449" width="7.625" style="26" customWidth="1"/>
    <col min="8450" max="8450" width="50.625" style="26" customWidth="1"/>
    <col min="8451" max="8451" width="9" style="26"/>
    <col min="8452" max="8452" width="0" style="26" hidden="1" customWidth="1"/>
    <col min="8453" max="8704" width="9" style="26"/>
    <col min="8705" max="8705" width="7.625" style="26" customWidth="1"/>
    <col min="8706" max="8706" width="50.625" style="26" customWidth="1"/>
    <col min="8707" max="8707" width="9" style="26"/>
    <col min="8708" max="8708" width="0" style="26" hidden="1" customWidth="1"/>
    <col min="8709" max="8960" width="9" style="26"/>
    <col min="8961" max="8961" width="7.625" style="26" customWidth="1"/>
    <col min="8962" max="8962" width="50.625" style="26" customWidth="1"/>
    <col min="8963" max="8963" width="9" style="26"/>
    <col min="8964" max="8964" width="0" style="26" hidden="1" customWidth="1"/>
    <col min="8965" max="9216" width="9" style="26"/>
    <col min="9217" max="9217" width="7.625" style="26" customWidth="1"/>
    <col min="9218" max="9218" width="50.625" style="26" customWidth="1"/>
    <col min="9219" max="9219" width="9" style="26"/>
    <col min="9220" max="9220" width="0" style="26" hidden="1" customWidth="1"/>
    <col min="9221" max="9472" width="9" style="26"/>
    <col min="9473" max="9473" width="7.625" style="26" customWidth="1"/>
    <col min="9474" max="9474" width="50.625" style="26" customWidth="1"/>
    <col min="9475" max="9475" width="9" style="26"/>
    <col min="9476" max="9476" width="0" style="26" hidden="1" customWidth="1"/>
    <col min="9477" max="9728" width="9" style="26"/>
    <col min="9729" max="9729" width="7.625" style="26" customWidth="1"/>
    <col min="9730" max="9730" width="50.625" style="26" customWidth="1"/>
    <col min="9731" max="9731" width="9" style="26"/>
    <col min="9732" max="9732" width="0" style="26" hidden="1" customWidth="1"/>
    <col min="9733" max="9984" width="9" style="26"/>
    <col min="9985" max="9985" width="7.625" style="26" customWidth="1"/>
    <col min="9986" max="9986" width="50.625" style="26" customWidth="1"/>
    <col min="9987" max="9987" width="9" style="26"/>
    <col min="9988" max="9988" width="0" style="26" hidden="1" customWidth="1"/>
    <col min="9989" max="10240" width="9" style="26"/>
    <col min="10241" max="10241" width="7.625" style="26" customWidth="1"/>
    <col min="10242" max="10242" width="50.625" style="26" customWidth="1"/>
    <col min="10243" max="10243" width="9" style="26"/>
    <col min="10244" max="10244" width="0" style="26" hidden="1" customWidth="1"/>
    <col min="10245" max="10496" width="9" style="26"/>
    <col min="10497" max="10497" width="7.625" style="26" customWidth="1"/>
    <col min="10498" max="10498" width="50.625" style="26" customWidth="1"/>
    <col min="10499" max="10499" width="9" style="26"/>
    <col min="10500" max="10500" width="0" style="26" hidden="1" customWidth="1"/>
    <col min="10501" max="10752" width="9" style="26"/>
    <col min="10753" max="10753" width="7.625" style="26" customWidth="1"/>
    <col min="10754" max="10754" width="50.625" style="26" customWidth="1"/>
    <col min="10755" max="10755" width="9" style="26"/>
    <col min="10756" max="10756" width="0" style="26" hidden="1" customWidth="1"/>
    <col min="10757" max="11008" width="9" style="26"/>
    <col min="11009" max="11009" width="7.625" style="26" customWidth="1"/>
    <col min="11010" max="11010" width="50.625" style="26" customWidth="1"/>
    <col min="11011" max="11011" width="9" style="26"/>
    <col min="11012" max="11012" width="0" style="26" hidden="1" customWidth="1"/>
    <col min="11013" max="11264" width="9" style="26"/>
    <col min="11265" max="11265" width="7.625" style="26" customWidth="1"/>
    <col min="11266" max="11266" width="50.625" style="26" customWidth="1"/>
    <col min="11267" max="11267" width="9" style="26"/>
    <col min="11268" max="11268" width="0" style="26" hidden="1" customWidth="1"/>
    <col min="11269" max="11520" width="9" style="26"/>
    <col min="11521" max="11521" width="7.625" style="26" customWidth="1"/>
    <col min="11522" max="11522" width="50.625" style="26" customWidth="1"/>
    <col min="11523" max="11523" width="9" style="26"/>
    <col min="11524" max="11524" width="0" style="26" hidden="1" customWidth="1"/>
    <col min="11525" max="11776" width="9" style="26"/>
    <col min="11777" max="11777" width="7.625" style="26" customWidth="1"/>
    <col min="11778" max="11778" width="50.625" style="26" customWidth="1"/>
    <col min="11779" max="11779" width="9" style="26"/>
    <col min="11780" max="11780" width="0" style="26" hidden="1" customWidth="1"/>
    <col min="11781" max="12032" width="9" style="26"/>
    <col min="12033" max="12033" width="7.625" style="26" customWidth="1"/>
    <col min="12034" max="12034" width="50.625" style="26" customWidth="1"/>
    <col min="12035" max="12035" width="9" style="26"/>
    <col min="12036" max="12036" width="0" style="26" hidden="1" customWidth="1"/>
    <col min="12037" max="12288" width="9" style="26"/>
    <col min="12289" max="12289" width="7.625" style="26" customWidth="1"/>
    <col min="12290" max="12290" width="50.625" style="26" customWidth="1"/>
    <col min="12291" max="12291" width="9" style="26"/>
    <col min="12292" max="12292" width="0" style="26" hidden="1" customWidth="1"/>
    <col min="12293" max="12544" width="9" style="26"/>
    <col min="12545" max="12545" width="7.625" style="26" customWidth="1"/>
    <col min="12546" max="12546" width="50.625" style="26" customWidth="1"/>
    <col min="12547" max="12547" width="9" style="26"/>
    <col min="12548" max="12548" width="0" style="26" hidden="1" customWidth="1"/>
    <col min="12549" max="12800" width="9" style="26"/>
    <col min="12801" max="12801" width="7.625" style="26" customWidth="1"/>
    <col min="12802" max="12802" width="50.625" style="26" customWidth="1"/>
    <col min="12803" max="12803" width="9" style="26"/>
    <col min="12804" max="12804" width="0" style="26" hidden="1" customWidth="1"/>
    <col min="12805" max="13056" width="9" style="26"/>
    <col min="13057" max="13057" width="7.625" style="26" customWidth="1"/>
    <col min="13058" max="13058" width="50.625" style="26" customWidth="1"/>
    <col min="13059" max="13059" width="9" style="26"/>
    <col min="13060" max="13060" width="0" style="26" hidden="1" customWidth="1"/>
    <col min="13061" max="13312" width="9" style="26"/>
    <col min="13313" max="13313" width="7.625" style="26" customWidth="1"/>
    <col min="13314" max="13314" width="50.625" style="26" customWidth="1"/>
    <col min="13315" max="13315" width="9" style="26"/>
    <col min="13316" max="13316" width="0" style="26" hidden="1" customWidth="1"/>
    <col min="13317" max="13568" width="9" style="26"/>
    <col min="13569" max="13569" width="7.625" style="26" customWidth="1"/>
    <col min="13570" max="13570" width="50.625" style="26" customWidth="1"/>
    <col min="13571" max="13571" width="9" style="26"/>
    <col min="13572" max="13572" width="0" style="26" hidden="1" customWidth="1"/>
    <col min="13573" max="13824" width="9" style="26"/>
    <col min="13825" max="13825" width="7.625" style="26" customWidth="1"/>
    <col min="13826" max="13826" width="50.625" style="26" customWidth="1"/>
    <col min="13827" max="13827" width="9" style="26"/>
    <col min="13828" max="13828" width="0" style="26" hidden="1" customWidth="1"/>
    <col min="13829" max="14080" width="9" style="26"/>
    <col min="14081" max="14081" width="7.625" style="26" customWidth="1"/>
    <col min="14082" max="14082" width="50.625" style="26" customWidth="1"/>
    <col min="14083" max="14083" width="9" style="26"/>
    <col min="14084" max="14084" width="0" style="26" hidden="1" customWidth="1"/>
    <col min="14085" max="14336" width="9" style="26"/>
    <col min="14337" max="14337" width="7.625" style="26" customWidth="1"/>
    <col min="14338" max="14338" width="50.625" style="26" customWidth="1"/>
    <col min="14339" max="14339" width="9" style="26"/>
    <col min="14340" max="14340" width="0" style="26" hidden="1" customWidth="1"/>
    <col min="14341" max="14592" width="9" style="26"/>
    <col min="14593" max="14593" width="7.625" style="26" customWidth="1"/>
    <col min="14594" max="14594" width="50.625" style="26" customWidth="1"/>
    <col min="14595" max="14595" width="9" style="26"/>
    <col min="14596" max="14596" width="0" style="26" hidden="1" customWidth="1"/>
    <col min="14597" max="14848" width="9" style="26"/>
    <col min="14849" max="14849" width="7.625" style="26" customWidth="1"/>
    <col min="14850" max="14850" width="50.625" style="26" customWidth="1"/>
    <col min="14851" max="14851" width="9" style="26"/>
    <col min="14852" max="14852" width="0" style="26" hidden="1" customWidth="1"/>
    <col min="14853" max="15104" width="9" style="26"/>
    <col min="15105" max="15105" width="7.625" style="26" customWidth="1"/>
    <col min="15106" max="15106" width="50.625" style="26" customWidth="1"/>
    <col min="15107" max="15107" width="9" style="26"/>
    <col min="15108" max="15108" width="0" style="26" hidden="1" customWidth="1"/>
    <col min="15109" max="15360" width="9" style="26"/>
    <col min="15361" max="15361" width="7.625" style="26" customWidth="1"/>
    <col min="15362" max="15362" width="50.625" style="26" customWidth="1"/>
    <col min="15363" max="15363" width="9" style="26"/>
    <col min="15364" max="15364" width="0" style="26" hidden="1" customWidth="1"/>
    <col min="15365" max="15616" width="9" style="26"/>
    <col min="15617" max="15617" width="7.625" style="26" customWidth="1"/>
    <col min="15618" max="15618" width="50.625" style="26" customWidth="1"/>
    <col min="15619" max="15619" width="9" style="26"/>
    <col min="15620" max="15620" width="0" style="26" hidden="1" customWidth="1"/>
    <col min="15621" max="15872" width="9" style="26"/>
    <col min="15873" max="15873" width="7.625" style="26" customWidth="1"/>
    <col min="15874" max="15874" width="50.625" style="26" customWidth="1"/>
    <col min="15875" max="15875" width="9" style="26"/>
    <col min="15876" max="15876" width="0" style="26" hidden="1" customWidth="1"/>
    <col min="15877" max="16128" width="9" style="26"/>
    <col min="16129" max="16129" width="7.625" style="26" customWidth="1"/>
    <col min="16130" max="16130" width="50.625" style="26" customWidth="1"/>
    <col min="16131" max="16131" width="9" style="26"/>
    <col min="16132" max="16132" width="0" style="26" hidden="1" customWidth="1"/>
    <col min="16133" max="16384" width="9" style="26"/>
  </cols>
  <sheetData>
    <row r="1" spans="1:4" ht="18" customHeight="1">
      <c r="A1" s="37" t="s">
        <v>301</v>
      </c>
    </row>
    <row r="2" spans="1:4" ht="18" customHeight="1">
      <c r="A2" s="28">
        <v>1</v>
      </c>
      <c r="B2" s="29" t="s">
        <v>302</v>
      </c>
      <c r="D2" s="27" t="str">
        <f>CONCATENATE(A2,"．",B2)</f>
        <v>1．金属、セラミック、有機材料等の素材の応用</v>
      </c>
    </row>
    <row r="3" spans="1:4" ht="18" customHeight="1">
      <c r="A3" s="30">
        <v>2</v>
      </c>
      <c r="B3" s="31" t="s">
        <v>303</v>
      </c>
      <c r="D3" s="27" t="str">
        <f t="shared" ref="D3:D25" si="0">CONCATENATE(A3,"．",B3)</f>
        <v>2．機械加工、微細加工等の加工技術</v>
      </c>
    </row>
    <row r="4" spans="1:4" ht="18" customHeight="1">
      <c r="A4" s="30">
        <v>3</v>
      </c>
      <c r="B4" s="31" t="s">
        <v>304</v>
      </c>
      <c r="D4" s="27" t="str">
        <f t="shared" si="0"/>
        <v>3．電気、通信、ソフト等を使ったシステム化技術</v>
      </c>
    </row>
    <row r="5" spans="1:4" ht="18" customHeight="1">
      <c r="A5" s="30">
        <v>4</v>
      </c>
      <c r="B5" s="31" t="s">
        <v>305</v>
      </c>
      <c r="D5" s="27" t="str">
        <f t="shared" si="0"/>
        <v>4．ロボット、自動制御等のシステム組み立て、制御技術</v>
      </c>
    </row>
    <row r="6" spans="1:4" ht="18" customHeight="1">
      <c r="A6" s="30">
        <v>5</v>
      </c>
      <c r="B6" s="31" t="s">
        <v>306</v>
      </c>
      <c r="D6" s="27" t="str">
        <f t="shared" si="0"/>
        <v>5．試薬、人体親和性を持つ材料等の合成製造技術</v>
      </c>
    </row>
    <row r="7" spans="1:4" ht="18" customHeight="1">
      <c r="A7" s="30">
        <v>6</v>
      </c>
      <c r="B7" s="31" t="s">
        <v>307</v>
      </c>
      <c r="D7" s="27" t="str">
        <f t="shared" si="0"/>
        <v>6．メッキ、エッチング等のガラス、金属等の表面加工、微細加工技術</v>
      </c>
    </row>
    <row r="8" spans="1:4" ht="18" customHeight="1">
      <c r="A8" s="30">
        <v>7</v>
      </c>
      <c r="B8" s="31" t="s">
        <v>308</v>
      </c>
      <c r="D8" s="27" t="str">
        <f t="shared" si="0"/>
        <v>7．放電、微粒子、流体を使った切断加工技術</v>
      </c>
    </row>
    <row r="9" spans="1:4" ht="18" customHeight="1">
      <c r="A9" s="30">
        <v>8</v>
      </c>
      <c r="B9" s="31" t="s">
        <v>309</v>
      </c>
      <c r="D9" s="27" t="str">
        <f t="shared" si="0"/>
        <v>8．放電、真空蒸着、スパッタリング等の表面改質技術</v>
      </c>
    </row>
    <row r="10" spans="1:4" ht="18" customHeight="1">
      <c r="A10" s="30">
        <v>9</v>
      </c>
      <c r="B10" s="31" t="s">
        <v>310</v>
      </c>
      <c r="D10" s="27" t="str">
        <f t="shared" si="0"/>
        <v>9．流体、粉体等の混練、分離</v>
      </c>
    </row>
    <row r="11" spans="1:4" ht="18" customHeight="1">
      <c r="A11" s="30">
        <v>10</v>
      </c>
      <c r="B11" s="31" t="s">
        <v>311</v>
      </c>
      <c r="D11" s="27" t="str">
        <f t="shared" si="0"/>
        <v>10．気流、流体搬送、コンベア等の搬送技術</v>
      </c>
    </row>
    <row r="12" spans="1:4" ht="18" customHeight="1">
      <c r="A12" s="30">
        <v>11</v>
      </c>
      <c r="B12" s="31" t="s">
        <v>312</v>
      </c>
      <c r="D12" s="27" t="str">
        <f t="shared" si="0"/>
        <v>11．紫外線、X線、ガス等を使った無菌、滅菌技術</v>
      </c>
    </row>
    <row r="13" spans="1:4" ht="18" customHeight="1">
      <c r="A13" s="30">
        <v>12</v>
      </c>
      <c r="B13" s="31" t="s">
        <v>313</v>
      </c>
      <c r="D13" s="27" t="str">
        <f t="shared" si="0"/>
        <v>12．ナノ粒子などのナノテク、ナノ素材技術</v>
      </c>
    </row>
    <row r="14" spans="1:4" ht="18" customHeight="1">
      <c r="A14" s="30">
        <v>13</v>
      </c>
      <c r="B14" s="31" t="s">
        <v>314</v>
      </c>
      <c r="D14" s="27" t="str">
        <f t="shared" si="0"/>
        <v>13．生体情報の可視化、画像処理、コンピュータグラフィックス</v>
      </c>
    </row>
    <row r="15" spans="1:4" ht="18" customHeight="1">
      <c r="A15" s="30">
        <v>14</v>
      </c>
      <c r="B15" s="31" t="s">
        <v>315</v>
      </c>
      <c r="D15" s="27" t="str">
        <f t="shared" si="0"/>
        <v>14．生化学反応を利用したセンサー・分析・計測</v>
      </c>
    </row>
    <row r="16" spans="1:4" ht="18" customHeight="1">
      <c r="A16" s="30">
        <v>15</v>
      </c>
      <c r="B16" s="31" t="s">
        <v>316</v>
      </c>
      <c r="D16" s="27" t="str">
        <f t="shared" si="0"/>
        <v>15．プラスティック、金属用の精密金型の設計・製作</v>
      </c>
    </row>
    <row r="17" spans="1:4" ht="18" customHeight="1">
      <c r="A17" s="30">
        <v>16</v>
      </c>
      <c r="B17" s="31" t="s">
        <v>317</v>
      </c>
      <c r="D17" s="27" t="str">
        <f t="shared" si="0"/>
        <v>16．細胞の加工・培養や遺伝子操作を行う細胞工学</v>
      </c>
    </row>
    <row r="18" spans="1:4" ht="18" customHeight="1">
      <c r="A18" s="30">
        <v>17</v>
      </c>
      <c r="B18" s="31" t="s">
        <v>318</v>
      </c>
      <c r="D18" s="27" t="str">
        <f t="shared" si="0"/>
        <v>17．真空、低温、クリーン度等に関する極限環境技術</v>
      </c>
    </row>
    <row r="19" spans="1:4" ht="18" customHeight="1">
      <c r="A19" s="30">
        <v>18</v>
      </c>
      <c r="B19" s="31" t="s">
        <v>319</v>
      </c>
      <c r="D19" s="27" t="str">
        <f t="shared" si="0"/>
        <v>18．要求機能にマッチした意匠・工業デザイン</v>
      </c>
    </row>
    <row r="20" spans="1:4" ht="18" customHeight="1">
      <c r="A20" s="30">
        <v>19</v>
      </c>
      <c r="B20" s="31" t="s">
        <v>320</v>
      </c>
      <c r="D20" s="27" t="str">
        <f t="shared" si="0"/>
        <v>19．レーザ、超音波、電磁波の発生、伝送、加工、成型技術</v>
      </c>
    </row>
    <row r="21" spans="1:4" ht="18" customHeight="1">
      <c r="A21" s="30">
        <v>20</v>
      </c>
      <c r="B21" s="31" t="s">
        <v>321</v>
      </c>
      <c r="D21" s="27" t="str">
        <f t="shared" si="0"/>
        <v>20．品質管理と人間工学にもとづく安全工学</v>
      </c>
    </row>
    <row r="22" spans="1:4" ht="18" customHeight="1">
      <c r="A22" s="30">
        <v>21</v>
      </c>
      <c r="B22" s="31" t="s">
        <v>322</v>
      </c>
      <c r="D22" s="27" t="str">
        <f t="shared" si="0"/>
        <v>21．商品企画と市場開拓力</v>
      </c>
    </row>
    <row r="23" spans="1:4" ht="18" customHeight="1">
      <c r="A23" s="30">
        <v>22</v>
      </c>
      <c r="B23" s="31" t="s">
        <v>323</v>
      </c>
      <c r="D23" s="27" t="str">
        <f t="shared" si="0"/>
        <v>22．実験データの統計解析</v>
      </c>
    </row>
    <row r="24" spans="1:4" ht="18" customHeight="1">
      <c r="A24" s="30">
        <v>23</v>
      </c>
      <c r="B24" s="31" t="s">
        <v>324</v>
      </c>
      <c r="D24" s="27" t="str">
        <f t="shared" si="0"/>
        <v>23．製薬、研究機関などのGMP等対応研究用施設の設計技術</v>
      </c>
    </row>
    <row r="25" spans="1:4" ht="18" customHeight="1">
      <c r="A25" s="42">
        <v>24</v>
      </c>
      <c r="B25" s="43" t="s">
        <v>209</v>
      </c>
      <c r="D25" s="27" t="str">
        <f t="shared" si="0"/>
        <v>24．その他</v>
      </c>
    </row>
  </sheetData>
  <phoneticPr fontId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Z2"/>
  <sheetViews>
    <sheetView topLeftCell="E1" workbookViewId="0">
      <selection activeCell="G2" sqref="G2"/>
    </sheetView>
  </sheetViews>
  <sheetFormatPr defaultRowHeight="13.5"/>
  <cols>
    <col min="1" max="1" width="10.5" bestFit="1" customWidth="1"/>
  </cols>
  <sheetData>
    <row r="1" spans="1:26">
      <c r="A1" t="s">
        <v>108</v>
      </c>
      <c r="B1" t="s">
        <v>109</v>
      </c>
      <c r="C1" t="s">
        <v>110</v>
      </c>
      <c r="D1" t="s">
        <v>111</v>
      </c>
      <c r="E1" t="s">
        <v>112</v>
      </c>
      <c r="F1" t="s">
        <v>113</v>
      </c>
      <c r="G1" t="s">
        <v>7</v>
      </c>
      <c r="H1" t="s">
        <v>9</v>
      </c>
      <c r="I1" t="s">
        <v>131</v>
      </c>
      <c r="J1" t="s">
        <v>114</v>
      </c>
      <c r="K1" t="s">
        <v>115</v>
      </c>
      <c r="L1" t="s">
        <v>116</v>
      </c>
      <c r="M1" t="s">
        <v>117</v>
      </c>
      <c r="N1" t="s">
        <v>118</v>
      </c>
      <c r="O1" t="s">
        <v>119</v>
      </c>
      <c r="P1" t="s">
        <v>120</v>
      </c>
      <c r="Q1" t="s">
        <v>121</v>
      </c>
      <c r="R1" t="s">
        <v>122</v>
      </c>
      <c r="S1" t="s">
        <v>123</v>
      </c>
      <c r="T1" t="s">
        <v>124</v>
      </c>
      <c r="U1" t="s">
        <v>125</v>
      </c>
      <c r="V1" t="s">
        <v>129</v>
      </c>
      <c r="W1" t="s">
        <v>126</v>
      </c>
      <c r="X1" t="s">
        <v>130</v>
      </c>
      <c r="Y1" t="s">
        <v>127</v>
      </c>
      <c r="Z1" t="s">
        <v>128</v>
      </c>
    </row>
    <row r="2" spans="1:26">
      <c r="A2" s="16" t="e">
        <f>申込書!A133</f>
        <v>#VALUE!</v>
      </c>
      <c r="B2" t="s">
        <v>132</v>
      </c>
      <c r="C2">
        <f>申込書!C19</f>
        <v>0</v>
      </c>
      <c r="D2">
        <f>申込書!D18</f>
        <v>0</v>
      </c>
      <c r="E2">
        <f>申込書!C20</f>
        <v>0</v>
      </c>
      <c r="F2">
        <f>申込書!C25</f>
        <v>0</v>
      </c>
      <c r="G2">
        <f>申込書!C26</f>
        <v>0</v>
      </c>
      <c r="H2">
        <f>申込書!H26</f>
        <v>0</v>
      </c>
      <c r="I2">
        <f>申込書!H25</f>
        <v>0</v>
      </c>
      <c r="J2">
        <f>申込書!H24</f>
        <v>0</v>
      </c>
      <c r="K2">
        <f>申込書!C27</f>
        <v>0</v>
      </c>
      <c r="L2">
        <f>申込書!H27</f>
        <v>0</v>
      </c>
      <c r="M2">
        <f>申込書!D28</f>
        <v>0</v>
      </c>
      <c r="N2">
        <f>申込書!H28</f>
        <v>0</v>
      </c>
      <c r="O2">
        <f>申込書!C29</f>
        <v>0</v>
      </c>
      <c r="Q2">
        <f>申込書!C24</f>
        <v>0</v>
      </c>
      <c r="R2">
        <f>申込書!C21</f>
        <v>0</v>
      </c>
      <c r="S2" t="str">
        <f>申込書!D136</f>
        <v>、、、、、</v>
      </c>
      <c r="T2">
        <f>申込書!G36</f>
        <v>0</v>
      </c>
      <c r="U2">
        <f>申込書!G37</f>
        <v>0</v>
      </c>
      <c r="V2">
        <f>申込書!C33</f>
        <v>0</v>
      </c>
      <c r="W2">
        <f>申込書!E38</f>
        <v>0</v>
      </c>
      <c r="X2">
        <f>申込書!C41</f>
        <v>0</v>
      </c>
      <c r="Y2">
        <f>申込書!C44</f>
        <v>0</v>
      </c>
      <c r="Z2">
        <f>申込書!C46</f>
        <v>0</v>
      </c>
    </row>
  </sheetData>
  <sheetProtection sheet="1" objects="1" scenarios="1"/>
  <phoneticPr fontId="1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M3"/>
  <sheetViews>
    <sheetView topLeftCell="L1" workbookViewId="0">
      <selection activeCell="A3" sqref="A3"/>
    </sheetView>
  </sheetViews>
  <sheetFormatPr defaultColWidth="10.625" defaultRowHeight="15" customHeight="1"/>
  <cols>
    <col min="1" max="2" width="10.625" style="55"/>
    <col min="3" max="3" width="15.625" style="44" customWidth="1"/>
    <col min="4" max="4" width="8.875" style="44" customWidth="1"/>
    <col min="5" max="5" width="20.625" style="44" customWidth="1"/>
    <col min="6" max="8" width="13.625" style="44" customWidth="1"/>
    <col min="9" max="9" width="12.125" style="44" customWidth="1"/>
    <col min="10" max="10" width="13.625" style="44" customWidth="1"/>
    <col min="11" max="11" width="14.875" style="44" customWidth="1"/>
    <col min="12" max="12" width="20.625" style="44" customWidth="1"/>
    <col min="13" max="13" width="5.625" style="57" customWidth="1"/>
    <col min="14" max="14" width="12.875" style="57" customWidth="1"/>
    <col min="15" max="15" width="5.625" style="57" customWidth="1"/>
    <col min="16" max="20" width="3.625" style="57" customWidth="1"/>
    <col min="21" max="21" width="3.625" style="44" customWidth="1"/>
    <col min="22" max="22" width="15.625" style="44" customWidth="1"/>
    <col min="23" max="23" width="12.625" style="44" customWidth="1"/>
    <col min="24" max="24" width="5.625" style="57" customWidth="1"/>
    <col min="25" max="30" width="3.625" style="57" customWidth="1"/>
    <col min="31" max="31" width="3.625" style="44" customWidth="1"/>
    <col min="32" max="32" width="5.625" style="57" customWidth="1"/>
    <col min="33" max="33" width="18.625" style="57" customWidth="1"/>
    <col min="34" max="34" width="5.625" style="57" customWidth="1"/>
    <col min="35" max="35" width="18.625" style="57" customWidth="1"/>
    <col min="36" max="36" width="20.625" style="44" customWidth="1"/>
    <col min="37" max="37" width="5.625" style="44" customWidth="1"/>
    <col min="38" max="39" width="8.625" style="44" customWidth="1"/>
    <col min="40" max="258" width="10.625" style="44"/>
    <col min="259" max="259" width="15.625" style="44" customWidth="1"/>
    <col min="260" max="260" width="8.875" style="44" customWidth="1"/>
    <col min="261" max="261" width="20.625" style="44" customWidth="1"/>
    <col min="262" max="264" width="13.625" style="44" customWidth="1"/>
    <col min="265" max="265" width="12.125" style="44" customWidth="1"/>
    <col min="266" max="266" width="13.625" style="44" customWidth="1"/>
    <col min="267" max="267" width="14.875" style="44" customWidth="1"/>
    <col min="268" max="268" width="20.625" style="44" customWidth="1"/>
    <col min="269" max="269" width="5.625" style="44" customWidth="1"/>
    <col min="270" max="270" width="12.875" style="44" customWidth="1"/>
    <col min="271" max="271" width="5.625" style="44" customWidth="1"/>
    <col min="272" max="277" width="3.625" style="44" customWidth="1"/>
    <col min="278" max="278" width="15.625" style="44" customWidth="1"/>
    <col min="279" max="279" width="12.625" style="44" customWidth="1"/>
    <col min="280" max="280" width="5.625" style="44" customWidth="1"/>
    <col min="281" max="287" width="3.625" style="44" customWidth="1"/>
    <col min="288" max="288" width="5.625" style="44" customWidth="1"/>
    <col min="289" max="289" width="18.625" style="44" customWidth="1"/>
    <col min="290" max="290" width="5.625" style="44" customWidth="1"/>
    <col min="291" max="291" width="18.625" style="44" customWidth="1"/>
    <col min="292" max="292" width="20.625" style="44" customWidth="1"/>
    <col min="293" max="293" width="5.625" style="44" customWidth="1"/>
    <col min="294" max="295" width="8.625" style="44" customWidth="1"/>
    <col min="296" max="514" width="10.625" style="44"/>
    <col min="515" max="515" width="15.625" style="44" customWidth="1"/>
    <col min="516" max="516" width="8.875" style="44" customWidth="1"/>
    <col min="517" max="517" width="20.625" style="44" customWidth="1"/>
    <col min="518" max="520" width="13.625" style="44" customWidth="1"/>
    <col min="521" max="521" width="12.125" style="44" customWidth="1"/>
    <col min="522" max="522" width="13.625" style="44" customWidth="1"/>
    <col min="523" max="523" width="14.875" style="44" customWidth="1"/>
    <col min="524" max="524" width="20.625" style="44" customWidth="1"/>
    <col min="525" max="525" width="5.625" style="44" customWidth="1"/>
    <col min="526" max="526" width="12.875" style="44" customWidth="1"/>
    <col min="527" max="527" width="5.625" style="44" customWidth="1"/>
    <col min="528" max="533" width="3.625" style="44" customWidth="1"/>
    <col min="534" max="534" width="15.625" style="44" customWidth="1"/>
    <col min="535" max="535" width="12.625" style="44" customWidth="1"/>
    <col min="536" max="536" width="5.625" style="44" customWidth="1"/>
    <col min="537" max="543" width="3.625" style="44" customWidth="1"/>
    <col min="544" max="544" width="5.625" style="44" customWidth="1"/>
    <col min="545" max="545" width="18.625" style="44" customWidth="1"/>
    <col min="546" max="546" width="5.625" style="44" customWidth="1"/>
    <col min="547" max="547" width="18.625" style="44" customWidth="1"/>
    <col min="548" max="548" width="20.625" style="44" customWidth="1"/>
    <col min="549" max="549" width="5.625" style="44" customWidth="1"/>
    <col min="550" max="551" width="8.625" style="44" customWidth="1"/>
    <col min="552" max="770" width="10.625" style="44"/>
    <col min="771" max="771" width="15.625" style="44" customWidth="1"/>
    <col min="772" max="772" width="8.875" style="44" customWidth="1"/>
    <col min="773" max="773" width="20.625" style="44" customWidth="1"/>
    <col min="774" max="776" width="13.625" style="44" customWidth="1"/>
    <col min="777" max="777" width="12.125" style="44" customWidth="1"/>
    <col min="778" max="778" width="13.625" style="44" customWidth="1"/>
    <col min="779" max="779" width="14.875" style="44" customWidth="1"/>
    <col min="780" max="780" width="20.625" style="44" customWidth="1"/>
    <col min="781" max="781" width="5.625" style="44" customWidth="1"/>
    <col min="782" max="782" width="12.875" style="44" customWidth="1"/>
    <col min="783" max="783" width="5.625" style="44" customWidth="1"/>
    <col min="784" max="789" width="3.625" style="44" customWidth="1"/>
    <col min="790" max="790" width="15.625" style="44" customWidth="1"/>
    <col min="791" max="791" width="12.625" style="44" customWidth="1"/>
    <col min="792" max="792" width="5.625" style="44" customWidth="1"/>
    <col min="793" max="799" width="3.625" style="44" customWidth="1"/>
    <col min="800" max="800" width="5.625" style="44" customWidth="1"/>
    <col min="801" max="801" width="18.625" style="44" customWidth="1"/>
    <col min="802" max="802" width="5.625" style="44" customWidth="1"/>
    <col min="803" max="803" width="18.625" style="44" customWidth="1"/>
    <col min="804" max="804" width="20.625" style="44" customWidth="1"/>
    <col min="805" max="805" width="5.625" style="44" customWidth="1"/>
    <col min="806" max="807" width="8.625" style="44" customWidth="1"/>
    <col min="808" max="1026" width="10.625" style="44"/>
    <col min="1027" max="1027" width="15.625" style="44" customWidth="1"/>
    <col min="1028" max="1028" width="8.875" style="44" customWidth="1"/>
    <col min="1029" max="1029" width="20.625" style="44" customWidth="1"/>
    <col min="1030" max="1032" width="13.625" style="44" customWidth="1"/>
    <col min="1033" max="1033" width="12.125" style="44" customWidth="1"/>
    <col min="1034" max="1034" width="13.625" style="44" customWidth="1"/>
    <col min="1035" max="1035" width="14.875" style="44" customWidth="1"/>
    <col min="1036" max="1036" width="20.625" style="44" customWidth="1"/>
    <col min="1037" max="1037" width="5.625" style="44" customWidth="1"/>
    <col min="1038" max="1038" width="12.875" style="44" customWidth="1"/>
    <col min="1039" max="1039" width="5.625" style="44" customWidth="1"/>
    <col min="1040" max="1045" width="3.625" style="44" customWidth="1"/>
    <col min="1046" max="1046" width="15.625" style="44" customWidth="1"/>
    <col min="1047" max="1047" width="12.625" style="44" customWidth="1"/>
    <col min="1048" max="1048" width="5.625" style="44" customWidth="1"/>
    <col min="1049" max="1055" width="3.625" style="44" customWidth="1"/>
    <col min="1056" max="1056" width="5.625" style="44" customWidth="1"/>
    <col min="1057" max="1057" width="18.625" style="44" customWidth="1"/>
    <col min="1058" max="1058" width="5.625" style="44" customWidth="1"/>
    <col min="1059" max="1059" width="18.625" style="44" customWidth="1"/>
    <col min="1060" max="1060" width="20.625" style="44" customWidth="1"/>
    <col min="1061" max="1061" width="5.625" style="44" customWidth="1"/>
    <col min="1062" max="1063" width="8.625" style="44" customWidth="1"/>
    <col min="1064" max="1282" width="10.625" style="44"/>
    <col min="1283" max="1283" width="15.625" style="44" customWidth="1"/>
    <col min="1284" max="1284" width="8.875" style="44" customWidth="1"/>
    <col min="1285" max="1285" width="20.625" style="44" customWidth="1"/>
    <col min="1286" max="1288" width="13.625" style="44" customWidth="1"/>
    <col min="1289" max="1289" width="12.125" style="44" customWidth="1"/>
    <col min="1290" max="1290" width="13.625" style="44" customWidth="1"/>
    <col min="1291" max="1291" width="14.875" style="44" customWidth="1"/>
    <col min="1292" max="1292" width="20.625" style="44" customWidth="1"/>
    <col min="1293" max="1293" width="5.625" style="44" customWidth="1"/>
    <col min="1294" max="1294" width="12.875" style="44" customWidth="1"/>
    <col min="1295" max="1295" width="5.625" style="44" customWidth="1"/>
    <col min="1296" max="1301" width="3.625" style="44" customWidth="1"/>
    <col min="1302" max="1302" width="15.625" style="44" customWidth="1"/>
    <col min="1303" max="1303" width="12.625" style="44" customWidth="1"/>
    <col min="1304" max="1304" width="5.625" style="44" customWidth="1"/>
    <col min="1305" max="1311" width="3.625" style="44" customWidth="1"/>
    <col min="1312" max="1312" width="5.625" style="44" customWidth="1"/>
    <col min="1313" max="1313" width="18.625" style="44" customWidth="1"/>
    <col min="1314" max="1314" width="5.625" style="44" customWidth="1"/>
    <col min="1315" max="1315" width="18.625" style="44" customWidth="1"/>
    <col min="1316" max="1316" width="20.625" style="44" customWidth="1"/>
    <col min="1317" max="1317" width="5.625" style="44" customWidth="1"/>
    <col min="1318" max="1319" width="8.625" style="44" customWidth="1"/>
    <col min="1320" max="1538" width="10.625" style="44"/>
    <col min="1539" max="1539" width="15.625" style="44" customWidth="1"/>
    <col min="1540" max="1540" width="8.875" style="44" customWidth="1"/>
    <col min="1541" max="1541" width="20.625" style="44" customWidth="1"/>
    <col min="1542" max="1544" width="13.625" style="44" customWidth="1"/>
    <col min="1545" max="1545" width="12.125" style="44" customWidth="1"/>
    <col min="1546" max="1546" width="13.625" style="44" customWidth="1"/>
    <col min="1547" max="1547" width="14.875" style="44" customWidth="1"/>
    <col min="1548" max="1548" width="20.625" style="44" customWidth="1"/>
    <col min="1549" max="1549" width="5.625" style="44" customWidth="1"/>
    <col min="1550" max="1550" width="12.875" style="44" customWidth="1"/>
    <col min="1551" max="1551" width="5.625" style="44" customWidth="1"/>
    <col min="1552" max="1557" width="3.625" style="44" customWidth="1"/>
    <col min="1558" max="1558" width="15.625" style="44" customWidth="1"/>
    <col min="1559" max="1559" width="12.625" style="44" customWidth="1"/>
    <col min="1560" max="1560" width="5.625" style="44" customWidth="1"/>
    <col min="1561" max="1567" width="3.625" style="44" customWidth="1"/>
    <col min="1568" max="1568" width="5.625" style="44" customWidth="1"/>
    <col min="1569" max="1569" width="18.625" style="44" customWidth="1"/>
    <col min="1570" max="1570" width="5.625" style="44" customWidth="1"/>
    <col min="1571" max="1571" width="18.625" style="44" customWidth="1"/>
    <col min="1572" max="1572" width="20.625" style="44" customWidth="1"/>
    <col min="1573" max="1573" width="5.625" style="44" customWidth="1"/>
    <col min="1574" max="1575" width="8.625" style="44" customWidth="1"/>
    <col min="1576" max="1794" width="10.625" style="44"/>
    <col min="1795" max="1795" width="15.625" style="44" customWidth="1"/>
    <col min="1796" max="1796" width="8.875" style="44" customWidth="1"/>
    <col min="1797" max="1797" width="20.625" style="44" customWidth="1"/>
    <col min="1798" max="1800" width="13.625" style="44" customWidth="1"/>
    <col min="1801" max="1801" width="12.125" style="44" customWidth="1"/>
    <col min="1802" max="1802" width="13.625" style="44" customWidth="1"/>
    <col min="1803" max="1803" width="14.875" style="44" customWidth="1"/>
    <col min="1804" max="1804" width="20.625" style="44" customWidth="1"/>
    <col min="1805" max="1805" width="5.625" style="44" customWidth="1"/>
    <col min="1806" max="1806" width="12.875" style="44" customWidth="1"/>
    <col min="1807" max="1807" width="5.625" style="44" customWidth="1"/>
    <col min="1808" max="1813" width="3.625" style="44" customWidth="1"/>
    <col min="1814" max="1814" width="15.625" style="44" customWidth="1"/>
    <col min="1815" max="1815" width="12.625" style="44" customWidth="1"/>
    <col min="1816" max="1816" width="5.625" style="44" customWidth="1"/>
    <col min="1817" max="1823" width="3.625" style="44" customWidth="1"/>
    <col min="1824" max="1824" width="5.625" style="44" customWidth="1"/>
    <col min="1825" max="1825" width="18.625" style="44" customWidth="1"/>
    <col min="1826" max="1826" width="5.625" style="44" customWidth="1"/>
    <col min="1827" max="1827" width="18.625" style="44" customWidth="1"/>
    <col min="1828" max="1828" width="20.625" style="44" customWidth="1"/>
    <col min="1829" max="1829" width="5.625" style="44" customWidth="1"/>
    <col min="1830" max="1831" width="8.625" style="44" customWidth="1"/>
    <col min="1832" max="2050" width="10.625" style="44"/>
    <col min="2051" max="2051" width="15.625" style="44" customWidth="1"/>
    <col min="2052" max="2052" width="8.875" style="44" customWidth="1"/>
    <col min="2053" max="2053" width="20.625" style="44" customWidth="1"/>
    <col min="2054" max="2056" width="13.625" style="44" customWidth="1"/>
    <col min="2057" max="2057" width="12.125" style="44" customWidth="1"/>
    <col min="2058" max="2058" width="13.625" style="44" customWidth="1"/>
    <col min="2059" max="2059" width="14.875" style="44" customWidth="1"/>
    <col min="2060" max="2060" width="20.625" style="44" customWidth="1"/>
    <col min="2061" max="2061" width="5.625" style="44" customWidth="1"/>
    <col min="2062" max="2062" width="12.875" style="44" customWidth="1"/>
    <col min="2063" max="2063" width="5.625" style="44" customWidth="1"/>
    <col min="2064" max="2069" width="3.625" style="44" customWidth="1"/>
    <col min="2070" max="2070" width="15.625" style="44" customWidth="1"/>
    <col min="2071" max="2071" width="12.625" style="44" customWidth="1"/>
    <col min="2072" max="2072" width="5.625" style="44" customWidth="1"/>
    <col min="2073" max="2079" width="3.625" style="44" customWidth="1"/>
    <col min="2080" max="2080" width="5.625" style="44" customWidth="1"/>
    <col min="2081" max="2081" width="18.625" style="44" customWidth="1"/>
    <col min="2082" max="2082" width="5.625" style="44" customWidth="1"/>
    <col min="2083" max="2083" width="18.625" style="44" customWidth="1"/>
    <col min="2084" max="2084" width="20.625" style="44" customWidth="1"/>
    <col min="2085" max="2085" width="5.625" style="44" customWidth="1"/>
    <col min="2086" max="2087" width="8.625" style="44" customWidth="1"/>
    <col min="2088" max="2306" width="10.625" style="44"/>
    <col min="2307" max="2307" width="15.625" style="44" customWidth="1"/>
    <col min="2308" max="2308" width="8.875" style="44" customWidth="1"/>
    <col min="2309" max="2309" width="20.625" style="44" customWidth="1"/>
    <col min="2310" max="2312" width="13.625" style="44" customWidth="1"/>
    <col min="2313" max="2313" width="12.125" style="44" customWidth="1"/>
    <col min="2314" max="2314" width="13.625" style="44" customWidth="1"/>
    <col min="2315" max="2315" width="14.875" style="44" customWidth="1"/>
    <col min="2316" max="2316" width="20.625" style="44" customWidth="1"/>
    <col min="2317" max="2317" width="5.625" style="44" customWidth="1"/>
    <col min="2318" max="2318" width="12.875" style="44" customWidth="1"/>
    <col min="2319" max="2319" width="5.625" style="44" customWidth="1"/>
    <col min="2320" max="2325" width="3.625" style="44" customWidth="1"/>
    <col min="2326" max="2326" width="15.625" style="44" customWidth="1"/>
    <col min="2327" max="2327" width="12.625" style="44" customWidth="1"/>
    <col min="2328" max="2328" width="5.625" style="44" customWidth="1"/>
    <col min="2329" max="2335" width="3.625" style="44" customWidth="1"/>
    <col min="2336" max="2336" width="5.625" style="44" customWidth="1"/>
    <col min="2337" max="2337" width="18.625" style="44" customWidth="1"/>
    <col min="2338" max="2338" width="5.625" style="44" customWidth="1"/>
    <col min="2339" max="2339" width="18.625" style="44" customWidth="1"/>
    <col min="2340" max="2340" width="20.625" style="44" customWidth="1"/>
    <col min="2341" max="2341" width="5.625" style="44" customWidth="1"/>
    <col min="2342" max="2343" width="8.625" style="44" customWidth="1"/>
    <col min="2344" max="2562" width="10.625" style="44"/>
    <col min="2563" max="2563" width="15.625" style="44" customWidth="1"/>
    <col min="2564" max="2564" width="8.875" style="44" customWidth="1"/>
    <col min="2565" max="2565" width="20.625" style="44" customWidth="1"/>
    <col min="2566" max="2568" width="13.625" style="44" customWidth="1"/>
    <col min="2569" max="2569" width="12.125" style="44" customWidth="1"/>
    <col min="2570" max="2570" width="13.625" style="44" customWidth="1"/>
    <col min="2571" max="2571" width="14.875" style="44" customWidth="1"/>
    <col min="2572" max="2572" width="20.625" style="44" customWidth="1"/>
    <col min="2573" max="2573" width="5.625" style="44" customWidth="1"/>
    <col min="2574" max="2574" width="12.875" style="44" customWidth="1"/>
    <col min="2575" max="2575" width="5.625" style="44" customWidth="1"/>
    <col min="2576" max="2581" width="3.625" style="44" customWidth="1"/>
    <col min="2582" max="2582" width="15.625" style="44" customWidth="1"/>
    <col min="2583" max="2583" width="12.625" style="44" customWidth="1"/>
    <col min="2584" max="2584" width="5.625" style="44" customWidth="1"/>
    <col min="2585" max="2591" width="3.625" style="44" customWidth="1"/>
    <col min="2592" max="2592" width="5.625" style="44" customWidth="1"/>
    <col min="2593" max="2593" width="18.625" style="44" customWidth="1"/>
    <col min="2594" max="2594" width="5.625" style="44" customWidth="1"/>
    <col min="2595" max="2595" width="18.625" style="44" customWidth="1"/>
    <col min="2596" max="2596" width="20.625" style="44" customWidth="1"/>
    <col min="2597" max="2597" width="5.625" style="44" customWidth="1"/>
    <col min="2598" max="2599" width="8.625" style="44" customWidth="1"/>
    <col min="2600" max="2818" width="10.625" style="44"/>
    <col min="2819" max="2819" width="15.625" style="44" customWidth="1"/>
    <col min="2820" max="2820" width="8.875" style="44" customWidth="1"/>
    <col min="2821" max="2821" width="20.625" style="44" customWidth="1"/>
    <col min="2822" max="2824" width="13.625" style="44" customWidth="1"/>
    <col min="2825" max="2825" width="12.125" style="44" customWidth="1"/>
    <col min="2826" max="2826" width="13.625" style="44" customWidth="1"/>
    <col min="2827" max="2827" width="14.875" style="44" customWidth="1"/>
    <col min="2828" max="2828" width="20.625" style="44" customWidth="1"/>
    <col min="2829" max="2829" width="5.625" style="44" customWidth="1"/>
    <col min="2830" max="2830" width="12.875" style="44" customWidth="1"/>
    <col min="2831" max="2831" width="5.625" style="44" customWidth="1"/>
    <col min="2832" max="2837" width="3.625" style="44" customWidth="1"/>
    <col min="2838" max="2838" width="15.625" style="44" customWidth="1"/>
    <col min="2839" max="2839" width="12.625" style="44" customWidth="1"/>
    <col min="2840" max="2840" width="5.625" style="44" customWidth="1"/>
    <col min="2841" max="2847" width="3.625" style="44" customWidth="1"/>
    <col min="2848" max="2848" width="5.625" style="44" customWidth="1"/>
    <col min="2849" max="2849" width="18.625" style="44" customWidth="1"/>
    <col min="2850" max="2850" width="5.625" style="44" customWidth="1"/>
    <col min="2851" max="2851" width="18.625" style="44" customWidth="1"/>
    <col min="2852" max="2852" width="20.625" style="44" customWidth="1"/>
    <col min="2853" max="2853" width="5.625" style="44" customWidth="1"/>
    <col min="2854" max="2855" width="8.625" style="44" customWidth="1"/>
    <col min="2856" max="3074" width="10.625" style="44"/>
    <col min="3075" max="3075" width="15.625" style="44" customWidth="1"/>
    <col min="3076" max="3076" width="8.875" style="44" customWidth="1"/>
    <col min="3077" max="3077" width="20.625" style="44" customWidth="1"/>
    <col min="3078" max="3080" width="13.625" style="44" customWidth="1"/>
    <col min="3081" max="3081" width="12.125" style="44" customWidth="1"/>
    <col min="3082" max="3082" width="13.625" style="44" customWidth="1"/>
    <col min="3083" max="3083" width="14.875" style="44" customWidth="1"/>
    <col min="3084" max="3084" width="20.625" style="44" customWidth="1"/>
    <col min="3085" max="3085" width="5.625" style="44" customWidth="1"/>
    <col min="3086" max="3086" width="12.875" style="44" customWidth="1"/>
    <col min="3087" max="3087" width="5.625" style="44" customWidth="1"/>
    <col min="3088" max="3093" width="3.625" style="44" customWidth="1"/>
    <col min="3094" max="3094" width="15.625" style="44" customWidth="1"/>
    <col min="3095" max="3095" width="12.625" style="44" customWidth="1"/>
    <col min="3096" max="3096" width="5.625" style="44" customWidth="1"/>
    <col min="3097" max="3103" width="3.625" style="44" customWidth="1"/>
    <col min="3104" max="3104" width="5.625" style="44" customWidth="1"/>
    <col min="3105" max="3105" width="18.625" style="44" customWidth="1"/>
    <col min="3106" max="3106" width="5.625" style="44" customWidth="1"/>
    <col min="3107" max="3107" width="18.625" style="44" customWidth="1"/>
    <col min="3108" max="3108" width="20.625" style="44" customWidth="1"/>
    <col min="3109" max="3109" width="5.625" style="44" customWidth="1"/>
    <col min="3110" max="3111" width="8.625" style="44" customWidth="1"/>
    <col min="3112" max="3330" width="10.625" style="44"/>
    <col min="3331" max="3331" width="15.625" style="44" customWidth="1"/>
    <col min="3332" max="3332" width="8.875" style="44" customWidth="1"/>
    <col min="3333" max="3333" width="20.625" style="44" customWidth="1"/>
    <col min="3334" max="3336" width="13.625" style="44" customWidth="1"/>
    <col min="3337" max="3337" width="12.125" style="44" customWidth="1"/>
    <col min="3338" max="3338" width="13.625" style="44" customWidth="1"/>
    <col min="3339" max="3339" width="14.875" style="44" customWidth="1"/>
    <col min="3340" max="3340" width="20.625" style="44" customWidth="1"/>
    <col min="3341" max="3341" width="5.625" style="44" customWidth="1"/>
    <col min="3342" max="3342" width="12.875" style="44" customWidth="1"/>
    <col min="3343" max="3343" width="5.625" style="44" customWidth="1"/>
    <col min="3344" max="3349" width="3.625" style="44" customWidth="1"/>
    <col min="3350" max="3350" width="15.625" style="44" customWidth="1"/>
    <col min="3351" max="3351" width="12.625" style="44" customWidth="1"/>
    <col min="3352" max="3352" width="5.625" style="44" customWidth="1"/>
    <col min="3353" max="3359" width="3.625" style="44" customWidth="1"/>
    <col min="3360" max="3360" width="5.625" style="44" customWidth="1"/>
    <col min="3361" max="3361" width="18.625" style="44" customWidth="1"/>
    <col min="3362" max="3362" width="5.625" style="44" customWidth="1"/>
    <col min="3363" max="3363" width="18.625" style="44" customWidth="1"/>
    <col min="3364" max="3364" width="20.625" style="44" customWidth="1"/>
    <col min="3365" max="3365" width="5.625" style="44" customWidth="1"/>
    <col min="3366" max="3367" width="8.625" style="44" customWidth="1"/>
    <col min="3368" max="3586" width="10.625" style="44"/>
    <col min="3587" max="3587" width="15.625" style="44" customWidth="1"/>
    <col min="3588" max="3588" width="8.875" style="44" customWidth="1"/>
    <col min="3589" max="3589" width="20.625" style="44" customWidth="1"/>
    <col min="3590" max="3592" width="13.625" style="44" customWidth="1"/>
    <col min="3593" max="3593" width="12.125" style="44" customWidth="1"/>
    <col min="3594" max="3594" width="13.625" style="44" customWidth="1"/>
    <col min="3595" max="3595" width="14.875" style="44" customWidth="1"/>
    <col min="3596" max="3596" width="20.625" style="44" customWidth="1"/>
    <col min="3597" max="3597" width="5.625" style="44" customWidth="1"/>
    <col min="3598" max="3598" width="12.875" style="44" customWidth="1"/>
    <col min="3599" max="3599" width="5.625" style="44" customWidth="1"/>
    <col min="3600" max="3605" width="3.625" style="44" customWidth="1"/>
    <col min="3606" max="3606" width="15.625" style="44" customWidth="1"/>
    <col min="3607" max="3607" width="12.625" style="44" customWidth="1"/>
    <col min="3608" max="3608" width="5.625" style="44" customWidth="1"/>
    <col min="3609" max="3615" width="3.625" style="44" customWidth="1"/>
    <col min="3616" max="3616" width="5.625" style="44" customWidth="1"/>
    <col min="3617" max="3617" width="18.625" style="44" customWidth="1"/>
    <col min="3618" max="3618" width="5.625" style="44" customWidth="1"/>
    <col min="3619" max="3619" width="18.625" style="44" customWidth="1"/>
    <col min="3620" max="3620" width="20.625" style="44" customWidth="1"/>
    <col min="3621" max="3621" width="5.625" style="44" customWidth="1"/>
    <col min="3622" max="3623" width="8.625" style="44" customWidth="1"/>
    <col min="3624" max="3842" width="10.625" style="44"/>
    <col min="3843" max="3843" width="15.625" style="44" customWidth="1"/>
    <col min="3844" max="3844" width="8.875" style="44" customWidth="1"/>
    <col min="3845" max="3845" width="20.625" style="44" customWidth="1"/>
    <col min="3846" max="3848" width="13.625" style="44" customWidth="1"/>
    <col min="3849" max="3849" width="12.125" style="44" customWidth="1"/>
    <col min="3850" max="3850" width="13.625" style="44" customWidth="1"/>
    <col min="3851" max="3851" width="14.875" style="44" customWidth="1"/>
    <col min="3852" max="3852" width="20.625" style="44" customWidth="1"/>
    <col min="3853" max="3853" width="5.625" style="44" customWidth="1"/>
    <col min="3854" max="3854" width="12.875" style="44" customWidth="1"/>
    <col min="3855" max="3855" width="5.625" style="44" customWidth="1"/>
    <col min="3856" max="3861" width="3.625" style="44" customWidth="1"/>
    <col min="3862" max="3862" width="15.625" style="44" customWidth="1"/>
    <col min="3863" max="3863" width="12.625" style="44" customWidth="1"/>
    <col min="3864" max="3864" width="5.625" style="44" customWidth="1"/>
    <col min="3865" max="3871" width="3.625" style="44" customWidth="1"/>
    <col min="3872" max="3872" width="5.625" style="44" customWidth="1"/>
    <col min="3873" max="3873" width="18.625" style="44" customWidth="1"/>
    <col min="3874" max="3874" width="5.625" style="44" customWidth="1"/>
    <col min="3875" max="3875" width="18.625" style="44" customWidth="1"/>
    <col min="3876" max="3876" width="20.625" style="44" customWidth="1"/>
    <col min="3877" max="3877" width="5.625" style="44" customWidth="1"/>
    <col min="3878" max="3879" width="8.625" style="44" customWidth="1"/>
    <col min="3880" max="4098" width="10.625" style="44"/>
    <col min="4099" max="4099" width="15.625" style="44" customWidth="1"/>
    <col min="4100" max="4100" width="8.875" style="44" customWidth="1"/>
    <col min="4101" max="4101" width="20.625" style="44" customWidth="1"/>
    <col min="4102" max="4104" width="13.625" style="44" customWidth="1"/>
    <col min="4105" max="4105" width="12.125" style="44" customWidth="1"/>
    <col min="4106" max="4106" width="13.625" style="44" customWidth="1"/>
    <col min="4107" max="4107" width="14.875" style="44" customWidth="1"/>
    <col min="4108" max="4108" width="20.625" style="44" customWidth="1"/>
    <col min="4109" max="4109" width="5.625" style="44" customWidth="1"/>
    <col min="4110" max="4110" width="12.875" style="44" customWidth="1"/>
    <col min="4111" max="4111" width="5.625" style="44" customWidth="1"/>
    <col min="4112" max="4117" width="3.625" style="44" customWidth="1"/>
    <col min="4118" max="4118" width="15.625" style="44" customWidth="1"/>
    <col min="4119" max="4119" width="12.625" style="44" customWidth="1"/>
    <col min="4120" max="4120" width="5.625" style="44" customWidth="1"/>
    <col min="4121" max="4127" width="3.625" style="44" customWidth="1"/>
    <col min="4128" max="4128" width="5.625" style="44" customWidth="1"/>
    <col min="4129" max="4129" width="18.625" style="44" customWidth="1"/>
    <col min="4130" max="4130" width="5.625" style="44" customWidth="1"/>
    <col min="4131" max="4131" width="18.625" style="44" customWidth="1"/>
    <col min="4132" max="4132" width="20.625" style="44" customWidth="1"/>
    <col min="4133" max="4133" width="5.625" style="44" customWidth="1"/>
    <col min="4134" max="4135" width="8.625" style="44" customWidth="1"/>
    <col min="4136" max="4354" width="10.625" style="44"/>
    <col min="4355" max="4355" width="15.625" style="44" customWidth="1"/>
    <col min="4356" max="4356" width="8.875" style="44" customWidth="1"/>
    <col min="4357" max="4357" width="20.625" style="44" customWidth="1"/>
    <col min="4358" max="4360" width="13.625" style="44" customWidth="1"/>
    <col min="4361" max="4361" width="12.125" style="44" customWidth="1"/>
    <col min="4362" max="4362" width="13.625" style="44" customWidth="1"/>
    <col min="4363" max="4363" width="14.875" style="44" customWidth="1"/>
    <col min="4364" max="4364" width="20.625" style="44" customWidth="1"/>
    <col min="4365" max="4365" width="5.625" style="44" customWidth="1"/>
    <col min="4366" max="4366" width="12.875" style="44" customWidth="1"/>
    <col min="4367" max="4367" width="5.625" style="44" customWidth="1"/>
    <col min="4368" max="4373" width="3.625" style="44" customWidth="1"/>
    <col min="4374" max="4374" width="15.625" style="44" customWidth="1"/>
    <col min="4375" max="4375" width="12.625" style="44" customWidth="1"/>
    <col min="4376" max="4376" width="5.625" style="44" customWidth="1"/>
    <col min="4377" max="4383" width="3.625" style="44" customWidth="1"/>
    <col min="4384" max="4384" width="5.625" style="44" customWidth="1"/>
    <col min="4385" max="4385" width="18.625" style="44" customWidth="1"/>
    <col min="4386" max="4386" width="5.625" style="44" customWidth="1"/>
    <col min="4387" max="4387" width="18.625" style="44" customWidth="1"/>
    <col min="4388" max="4388" width="20.625" style="44" customWidth="1"/>
    <col min="4389" max="4389" width="5.625" style="44" customWidth="1"/>
    <col min="4390" max="4391" width="8.625" style="44" customWidth="1"/>
    <col min="4392" max="4610" width="10.625" style="44"/>
    <col min="4611" max="4611" width="15.625" style="44" customWidth="1"/>
    <col min="4612" max="4612" width="8.875" style="44" customWidth="1"/>
    <col min="4613" max="4613" width="20.625" style="44" customWidth="1"/>
    <col min="4614" max="4616" width="13.625" style="44" customWidth="1"/>
    <col min="4617" max="4617" width="12.125" style="44" customWidth="1"/>
    <col min="4618" max="4618" width="13.625" style="44" customWidth="1"/>
    <col min="4619" max="4619" width="14.875" style="44" customWidth="1"/>
    <col min="4620" max="4620" width="20.625" style="44" customWidth="1"/>
    <col min="4621" max="4621" width="5.625" style="44" customWidth="1"/>
    <col min="4622" max="4622" width="12.875" style="44" customWidth="1"/>
    <col min="4623" max="4623" width="5.625" style="44" customWidth="1"/>
    <col min="4624" max="4629" width="3.625" style="44" customWidth="1"/>
    <col min="4630" max="4630" width="15.625" style="44" customWidth="1"/>
    <col min="4631" max="4631" width="12.625" style="44" customWidth="1"/>
    <col min="4632" max="4632" width="5.625" style="44" customWidth="1"/>
    <col min="4633" max="4639" width="3.625" style="44" customWidth="1"/>
    <col min="4640" max="4640" width="5.625" style="44" customWidth="1"/>
    <col min="4641" max="4641" width="18.625" style="44" customWidth="1"/>
    <col min="4642" max="4642" width="5.625" style="44" customWidth="1"/>
    <col min="4643" max="4643" width="18.625" style="44" customWidth="1"/>
    <col min="4644" max="4644" width="20.625" style="44" customWidth="1"/>
    <col min="4645" max="4645" width="5.625" style="44" customWidth="1"/>
    <col min="4646" max="4647" width="8.625" style="44" customWidth="1"/>
    <col min="4648" max="4866" width="10.625" style="44"/>
    <col min="4867" max="4867" width="15.625" style="44" customWidth="1"/>
    <col min="4868" max="4868" width="8.875" style="44" customWidth="1"/>
    <col min="4869" max="4869" width="20.625" style="44" customWidth="1"/>
    <col min="4870" max="4872" width="13.625" style="44" customWidth="1"/>
    <col min="4873" max="4873" width="12.125" style="44" customWidth="1"/>
    <col min="4874" max="4874" width="13.625" style="44" customWidth="1"/>
    <col min="4875" max="4875" width="14.875" style="44" customWidth="1"/>
    <col min="4876" max="4876" width="20.625" style="44" customWidth="1"/>
    <col min="4877" max="4877" width="5.625" style="44" customWidth="1"/>
    <col min="4878" max="4878" width="12.875" style="44" customWidth="1"/>
    <col min="4879" max="4879" width="5.625" style="44" customWidth="1"/>
    <col min="4880" max="4885" width="3.625" style="44" customWidth="1"/>
    <col min="4886" max="4886" width="15.625" style="44" customWidth="1"/>
    <col min="4887" max="4887" width="12.625" style="44" customWidth="1"/>
    <col min="4888" max="4888" width="5.625" style="44" customWidth="1"/>
    <col min="4889" max="4895" width="3.625" style="44" customWidth="1"/>
    <col min="4896" max="4896" width="5.625" style="44" customWidth="1"/>
    <col min="4897" max="4897" width="18.625" style="44" customWidth="1"/>
    <col min="4898" max="4898" width="5.625" style="44" customWidth="1"/>
    <col min="4899" max="4899" width="18.625" style="44" customWidth="1"/>
    <col min="4900" max="4900" width="20.625" style="44" customWidth="1"/>
    <col min="4901" max="4901" width="5.625" style="44" customWidth="1"/>
    <col min="4902" max="4903" width="8.625" style="44" customWidth="1"/>
    <col min="4904" max="5122" width="10.625" style="44"/>
    <col min="5123" max="5123" width="15.625" style="44" customWidth="1"/>
    <col min="5124" max="5124" width="8.875" style="44" customWidth="1"/>
    <col min="5125" max="5125" width="20.625" style="44" customWidth="1"/>
    <col min="5126" max="5128" width="13.625" style="44" customWidth="1"/>
    <col min="5129" max="5129" width="12.125" style="44" customWidth="1"/>
    <col min="5130" max="5130" width="13.625" style="44" customWidth="1"/>
    <col min="5131" max="5131" width="14.875" style="44" customWidth="1"/>
    <col min="5132" max="5132" width="20.625" style="44" customWidth="1"/>
    <col min="5133" max="5133" width="5.625" style="44" customWidth="1"/>
    <col min="5134" max="5134" width="12.875" style="44" customWidth="1"/>
    <col min="5135" max="5135" width="5.625" style="44" customWidth="1"/>
    <col min="5136" max="5141" width="3.625" style="44" customWidth="1"/>
    <col min="5142" max="5142" width="15.625" style="44" customWidth="1"/>
    <col min="5143" max="5143" width="12.625" style="44" customWidth="1"/>
    <col min="5144" max="5144" width="5.625" style="44" customWidth="1"/>
    <col min="5145" max="5151" width="3.625" style="44" customWidth="1"/>
    <col min="5152" max="5152" width="5.625" style="44" customWidth="1"/>
    <col min="5153" max="5153" width="18.625" style="44" customWidth="1"/>
    <col min="5154" max="5154" width="5.625" style="44" customWidth="1"/>
    <col min="5155" max="5155" width="18.625" style="44" customWidth="1"/>
    <col min="5156" max="5156" width="20.625" style="44" customWidth="1"/>
    <col min="5157" max="5157" width="5.625" style="44" customWidth="1"/>
    <col min="5158" max="5159" width="8.625" style="44" customWidth="1"/>
    <col min="5160" max="5378" width="10.625" style="44"/>
    <col min="5379" max="5379" width="15.625" style="44" customWidth="1"/>
    <col min="5380" max="5380" width="8.875" style="44" customWidth="1"/>
    <col min="5381" max="5381" width="20.625" style="44" customWidth="1"/>
    <col min="5382" max="5384" width="13.625" style="44" customWidth="1"/>
    <col min="5385" max="5385" width="12.125" style="44" customWidth="1"/>
    <col min="5386" max="5386" width="13.625" style="44" customWidth="1"/>
    <col min="5387" max="5387" width="14.875" style="44" customWidth="1"/>
    <col min="5388" max="5388" width="20.625" style="44" customWidth="1"/>
    <col min="5389" max="5389" width="5.625" style="44" customWidth="1"/>
    <col min="5390" max="5390" width="12.875" style="44" customWidth="1"/>
    <col min="5391" max="5391" width="5.625" style="44" customWidth="1"/>
    <col min="5392" max="5397" width="3.625" style="44" customWidth="1"/>
    <col min="5398" max="5398" width="15.625" style="44" customWidth="1"/>
    <col min="5399" max="5399" width="12.625" style="44" customWidth="1"/>
    <col min="5400" max="5400" width="5.625" style="44" customWidth="1"/>
    <col min="5401" max="5407" width="3.625" style="44" customWidth="1"/>
    <col min="5408" max="5408" width="5.625" style="44" customWidth="1"/>
    <col min="5409" max="5409" width="18.625" style="44" customWidth="1"/>
    <col min="5410" max="5410" width="5.625" style="44" customWidth="1"/>
    <col min="5411" max="5411" width="18.625" style="44" customWidth="1"/>
    <col min="5412" max="5412" width="20.625" style="44" customWidth="1"/>
    <col min="5413" max="5413" width="5.625" style="44" customWidth="1"/>
    <col min="5414" max="5415" width="8.625" style="44" customWidth="1"/>
    <col min="5416" max="5634" width="10.625" style="44"/>
    <col min="5635" max="5635" width="15.625" style="44" customWidth="1"/>
    <col min="5636" max="5636" width="8.875" style="44" customWidth="1"/>
    <col min="5637" max="5637" width="20.625" style="44" customWidth="1"/>
    <col min="5638" max="5640" width="13.625" style="44" customWidth="1"/>
    <col min="5641" max="5641" width="12.125" style="44" customWidth="1"/>
    <col min="5642" max="5642" width="13.625" style="44" customWidth="1"/>
    <col min="5643" max="5643" width="14.875" style="44" customWidth="1"/>
    <col min="5644" max="5644" width="20.625" style="44" customWidth="1"/>
    <col min="5645" max="5645" width="5.625" style="44" customWidth="1"/>
    <col min="5646" max="5646" width="12.875" style="44" customWidth="1"/>
    <col min="5647" max="5647" width="5.625" style="44" customWidth="1"/>
    <col min="5648" max="5653" width="3.625" style="44" customWidth="1"/>
    <col min="5654" max="5654" width="15.625" style="44" customWidth="1"/>
    <col min="5655" max="5655" width="12.625" style="44" customWidth="1"/>
    <col min="5656" max="5656" width="5.625" style="44" customWidth="1"/>
    <col min="5657" max="5663" width="3.625" style="44" customWidth="1"/>
    <col min="5664" max="5664" width="5.625" style="44" customWidth="1"/>
    <col min="5665" max="5665" width="18.625" style="44" customWidth="1"/>
    <col min="5666" max="5666" width="5.625" style="44" customWidth="1"/>
    <col min="5667" max="5667" width="18.625" style="44" customWidth="1"/>
    <col min="5668" max="5668" width="20.625" style="44" customWidth="1"/>
    <col min="5669" max="5669" width="5.625" style="44" customWidth="1"/>
    <col min="5670" max="5671" width="8.625" style="44" customWidth="1"/>
    <col min="5672" max="5890" width="10.625" style="44"/>
    <col min="5891" max="5891" width="15.625" style="44" customWidth="1"/>
    <col min="5892" max="5892" width="8.875" style="44" customWidth="1"/>
    <col min="5893" max="5893" width="20.625" style="44" customWidth="1"/>
    <col min="5894" max="5896" width="13.625" style="44" customWidth="1"/>
    <col min="5897" max="5897" width="12.125" style="44" customWidth="1"/>
    <col min="5898" max="5898" width="13.625" style="44" customWidth="1"/>
    <col min="5899" max="5899" width="14.875" style="44" customWidth="1"/>
    <col min="5900" max="5900" width="20.625" style="44" customWidth="1"/>
    <col min="5901" max="5901" width="5.625" style="44" customWidth="1"/>
    <col min="5902" max="5902" width="12.875" style="44" customWidth="1"/>
    <col min="5903" max="5903" width="5.625" style="44" customWidth="1"/>
    <col min="5904" max="5909" width="3.625" style="44" customWidth="1"/>
    <col min="5910" max="5910" width="15.625" style="44" customWidth="1"/>
    <col min="5911" max="5911" width="12.625" style="44" customWidth="1"/>
    <col min="5912" max="5912" width="5.625" style="44" customWidth="1"/>
    <col min="5913" max="5919" width="3.625" style="44" customWidth="1"/>
    <col min="5920" max="5920" width="5.625" style="44" customWidth="1"/>
    <col min="5921" max="5921" width="18.625" style="44" customWidth="1"/>
    <col min="5922" max="5922" width="5.625" style="44" customWidth="1"/>
    <col min="5923" max="5923" width="18.625" style="44" customWidth="1"/>
    <col min="5924" max="5924" width="20.625" style="44" customWidth="1"/>
    <col min="5925" max="5925" width="5.625" style="44" customWidth="1"/>
    <col min="5926" max="5927" width="8.625" style="44" customWidth="1"/>
    <col min="5928" max="6146" width="10.625" style="44"/>
    <col min="6147" max="6147" width="15.625" style="44" customWidth="1"/>
    <col min="6148" max="6148" width="8.875" style="44" customWidth="1"/>
    <col min="6149" max="6149" width="20.625" style="44" customWidth="1"/>
    <col min="6150" max="6152" width="13.625" style="44" customWidth="1"/>
    <col min="6153" max="6153" width="12.125" style="44" customWidth="1"/>
    <col min="6154" max="6154" width="13.625" style="44" customWidth="1"/>
    <col min="6155" max="6155" width="14.875" style="44" customWidth="1"/>
    <col min="6156" max="6156" width="20.625" style="44" customWidth="1"/>
    <col min="6157" max="6157" width="5.625" style="44" customWidth="1"/>
    <col min="6158" max="6158" width="12.875" style="44" customWidth="1"/>
    <col min="6159" max="6159" width="5.625" style="44" customWidth="1"/>
    <col min="6160" max="6165" width="3.625" style="44" customWidth="1"/>
    <col min="6166" max="6166" width="15.625" style="44" customWidth="1"/>
    <col min="6167" max="6167" width="12.625" style="44" customWidth="1"/>
    <col min="6168" max="6168" width="5.625" style="44" customWidth="1"/>
    <col min="6169" max="6175" width="3.625" style="44" customWidth="1"/>
    <col min="6176" max="6176" width="5.625" style="44" customWidth="1"/>
    <col min="6177" max="6177" width="18.625" style="44" customWidth="1"/>
    <col min="6178" max="6178" width="5.625" style="44" customWidth="1"/>
    <col min="6179" max="6179" width="18.625" style="44" customWidth="1"/>
    <col min="6180" max="6180" width="20.625" style="44" customWidth="1"/>
    <col min="6181" max="6181" width="5.625" style="44" customWidth="1"/>
    <col min="6182" max="6183" width="8.625" style="44" customWidth="1"/>
    <col min="6184" max="6402" width="10.625" style="44"/>
    <col min="6403" max="6403" width="15.625" style="44" customWidth="1"/>
    <col min="6404" max="6404" width="8.875" style="44" customWidth="1"/>
    <col min="6405" max="6405" width="20.625" style="44" customWidth="1"/>
    <col min="6406" max="6408" width="13.625" style="44" customWidth="1"/>
    <col min="6409" max="6409" width="12.125" style="44" customWidth="1"/>
    <col min="6410" max="6410" width="13.625" style="44" customWidth="1"/>
    <col min="6411" max="6411" width="14.875" style="44" customWidth="1"/>
    <col min="6412" max="6412" width="20.625" style="44" customWidth="1"/>
    <col min="6413" max="6413" width="5.625" style="44" customWidth="1"/>
    <col min="6414" max="6414" width="12.875" style="44" customWidth="1"/>
    <col min="6415" max="6415" width="5.625" style="44" customWidth="1"/>
    <col min="6416" max="6421" width="3.625" style="44" customWidth="1"/>
    <col min="6422" max="6422" width="15.625" style="44" customWidth="1"/>
    <col min="6423" max="6423" width="12.625" style="44" customWidth="1"/>
    <col min="6424" max="6424" width="5.625" style="44" customWidth="1"/>
    <col min="6425" max="6431" width="3.625" style="44" customWidth="1"/>
    <col min="6432" max="6432" width="5.625" style="44" customWidth="1"/>
    <col min="6433" max="6433" width="18.625" style="44" customWidth="1"/>
    <col min="6434" max="6434" width="5.625" style="44" customWidth="1"/>
    <col min="6435" max="6435" width="18.625" style="44" customWidth="1"/>
    <col min="6436" max="6436" width="20.625" style="44" customWidth="1"/>
    <col min="6437" max="6437" width="5.625" style="44" customWidth="1"/>
    <col min="6438" max="6439" width="8.625" style="44" customWidth="1"/>
    <col min="6440" max="6658" width="10.625" style="44"/>
    <col min="6659" max="6659" width="15.625" style="44" customWidth="1"/>
    <col min="6660" max="6660" width="8.875" style="44" customWidth="1"/>
    <col min="6661" max="6661" width="20.625" style="44" customWidth="1"/>
    <col min="6662" max="6664" width="13.625" style="44" customWidth="1"/>
    <col min="6665" max="6665" width="12.125" style="44" customWidth="1"/>
    <col min="6666" max="6666" width="13.625" style="44" customWidth="1"/>
    <col min="6667" max="6667" width="14.875" style="44" customWidth="1"/>
    <col min="6668" max="6668" width="20.625" style="44" customWidth="1"/>
    <col min="6669" max="6669" width="5.625" style="44" customWidth="1"/>
    <col min="6670" max="6670" width="12.875" style="44" customWidth="1"/>
    <col min="6671" max="6671" width="5.625" style="44" customWidth="1"/>
    <col min="6672" max="6677" width="3.625" style="44" customWidth="1"/>
    <col min="6678" max="6678" width="15.625" style="44" customWidth="1"/>
    <col min="6679" max="6679" width="12.625" style="44" customWidth="1"/>
    <col min="6680" max="6680" width="5.625" style="44" customWidth="1"/>
    <col min="6681" max="6687" width="3.625" style="44" customWidth="1"/>
    <col min="6688" max="6688" width="5.625" style="44" customWidth="1"/>
    <col min="6689" max="6689" width="18.625" style="44" customWidth="1"/>
    <col min="6690" max="6690" width="5.625" style="44" customWidth="1"/>
    <col min="6691" max="6691" width="18.625" style="44" customWidth="1"/>
    <col min="6692" max="6692" width="20.625" style="44" customWidth="1"/>
    <col min="6693" max="6693" width="5.625" style="44" customWidth="1"/>
    <col min="6694" max="6695" width="8.625" style="44" customWidth="1"/>
    <col min="6696" max="6914" width="10.625" style="44"/>
    <col min="6915" max="6915" width="15.625" style="44" customWidth="1"/>
    <col min="6916" max="6916" width="8.875" style="44" customWidth="1"/>
    <col min="6917" max="6917" width="20.625" style="44" customWidth="1"/>
    <col min="6918" max="6920" width="13.625" style="44" customWidth="1"/>
    <col min="6921" max="6921" width="12.125" style="44" customWidth="1"/>
    <col min="6922" max="6922" width="13.625" style="44" customWidth="1"/>
    <col min="6923" max="6923" width="14.875" style="44" customWidth="1"/>
    <col min="6924" max="6924" width="20.625" style="44" customWidth="1"/>
    <col min="6925" max="6925" width="5.625" style="44" customWidth="1"/>
    <col min="6926" max="6926" width="12.875" style="44" customWidth="1"/>
    <col min="6927" max="6927" width="5.625" style="44" customWidth="1"/>
    <col min="6928" max="6933" width="3.625" style="44" customWidth="1"/>
    <col min="6934" max="6934" width="15.625" style="44" customWidth="1"/>
    <col min="6935" max="6935" width="12.625" style="44" customWidth="1"/>
    <col min="6936" max="6936" width="5.625" style="44" customWidth="1"/>
    <col min="6937" max="6943" width="3.625" style="44" customWidth="1"/>
    <col min="6944" max="6944" width="5.625" style="44" customWidth="1"/>
    <col min="6945" max="6945" width="18.625" style="44" customWidth="1"/>
    <col min="6946" max="6946" width="5.625" style="44" customWidth="1"/>
    <col min="6947" max="6947" width="18.625" style="44" customWidth="1"/>
    <col min="6948" max="6948" width="20.625" style="44" customWidth="1"/>
    <col min="6949" max="6949" width="5.625" style="44" customWidth="1"/>
    <col min="6950" max="6951" width="8.625" style="44" customWidth="1"/>
    <col min="6952" max="7170" width="10.625" style="44"/>
    <col min="7171" max="7171" width="15.625" style="44" customWidth="1"/>
    <col min="7172" max="7172" width="8.875" style="44" customWidth="1"/>
    <col min="7173" max="7173" width="20.625" style="44" customWidth="1"/>
    <col min="7174" max="7176" width="13.625" style="44" customWidth="1"/>
    <col min="7177" max="7177" width="12.125" style="44" customWidth="1"/>
    <col min="7178" max="7178" width="13.625" style="44" customWidth="1"/>
    <col min="7179" max="7179" width="14.875" style="44" customWidth="1"/>
    <col min="7180" max="7180" width="20.625" style="44" customWidth="1"/>
    <col min="7181" max="7181" width="5.625" style="44" customWidth="1"/>
    <col min="7182" max="7182" width="12.875" style="44" customWidth="1"/>
    <col min="7183" max="7183" width="5.625" style="44" customWidth="1"/>
    <col min="7184" max="7189" width="3.625" style="44" customWidth="1"/>
    <col min="7190" max="7190" width="15.625" style="44" customWidth="1"/>
    <col min="7191" max="7191" width="12.625" style="44" customWidth="1"/>
    <col min="7192" max="7192" width="5.625" style="44" customWidth="1"/>
    <col min="7193" max="7199" width="3.625" style="44" customWidth="1"/>
    <col min="7200" max="7200" width="5.625" style="44" customWidth="1"/>
    <col min="7201" max="7201" width="18.625" style="44" customWidth="1"/>
    <col min="7202" max="7202" width="5.625" style="44" customWidth="1"/>
    <col min="7203" max="7203" width="18.625" style="44" customWidth="1"/>
    <col min="7204" max="7204" width="20.625" style="44" customWidth="1"/>
    <col min="7205" max="7205" width="5.625" style="44" customWidth="1"/>
    <col min="7206" max="7207" width="8.625" style="44" customWidth="1"/>
    <col min="7208" max="7426" width="10.625" style="44"/>
    <col min="7427" max="7427" width="15.625" style="44" customWidth="1"/>
    <col min="7428" max="7428" width="8.875" style="44" customWidth="1"/>
    <col min="7429" max="7429" width="20.625" style="44" customWidth="1"/>
    <col min="7430" max="7432" width="13.625" style="44" customWidth="1"/>
    <col min="7433" max="7433" width="12.125" style="44" customWidth="1"/>
    <col min="7434" max="7434" width="13.625" style="44" customWidth="1"/>
    <col min="7435" max="7435" width="14.875" style="44" customWidth="1"/>
    <col min="7436" max="7436" width="20.625" style="44" customWidth="1"/>
    <col min="7437" max="7437" width="5.625" style="44" customWidth="1"/>
    <col min="7438" max="7438" width="12.875" style="44" customWidth="1"/>
    <col min="7439" max="7439" width="5.625" style="44" customWidth="1"/>
    <col min="7440" max="7445" width="3.625" style="44" customWidth="1"/>
    <col min="7446" max="7446" width="15.625" style="44" customWidth="1"/>
    <col min="7447" max="7447" width="12.625" style="44" customWidth="1"/>
    <col min="7448" max="7448" width="5.625" style="44" customWidth="1"/>
    <col min="7449" max="7455" width="3.625" style="44" customWidth="1"/>
    <col min="7456" max="7456" width="5.625" style="44" customWidth="1"/>
    <col min="7457" max="7457" width="18.625" style="44" customWidth="1"/>
    <col min="7458" max="7458" width="5.625" style="44" customWidth="1"/>
    <col min="7459" max="7459" width="18.625" style="44" customWidth="1"/>
    <col min="7460" max="7460" width="20.625" style="44" customWidth="1"/>
    <col min="7461" max="7461" width="5.625" style="44" customWidth="1"/>
    <col min="7462" max="7463" width="8.625" style="44" customWidth="1"/>
    <col min="7464" max="7682" width="10.625" style="44"/>
    <col min="7683" max="7683" width="15.625" style="44" customWidth="1"/>
    <col min="7684" max="7684" width="8.875" style="44" customWidth="1"/>
    <col min="7685" max="7685" width="20.625" style="44" customWidth="1"/>
    <col min="7686" max="7688" width="13.625" style="44" customWidth="1"/>
    <col min="7689" max="7689" width="12.125" style="44" customWidth="1"/>
    <col min="7690" max="7690" width="13.625" style="44" customWidth="1"/>
    <col min="7691" max="7691" width="14.875" style="44" customWidth="1"/>
    <col min="7692" max="7692" width="20.625" style="44" customWidth="1"/>
    <col min="7693" max="7693" width="5.625" style="44" customWidth="1"/>
    <col min="7694" max="7694" width="12.875" style="44" customWidth="1"/>
    <col min="7695" max="7695" width="5.625" style="44" customWidth="1"/>
    <col min="7696" max="7701" width="3.625" style="44" customWidth="1"/>
    <col min="7702" max="7702" width="15.625" style="44" customWidth="1"/>
    <col min="7703" max="7703" width="12.625" style="44" customWidth="1"/>
    <col min="7704" max="7704" width="5.625" style="44" customWidth="1"/>
    <col min="7705" max="7711" width="3.625" style="44" customWidth="1"/>
    <col min="7712" max="7712" width="5.625" style="44" customWidth="1"/>
    <col min="7713" max="7713" width="18.625" style="44" customWidth="1"/>
    <col min="7714" max="7714" width="5.625" style="44" customWidth="1"/>
    <col min="7715" max="7715" width="18.625" style="44" customWidth="1"/>
    <col min="7716" max="7716" width="20.625" style="44" customWidth="1"/>
    <col min="7717" max="7717" width="5.625" style="44" customWidth="1"/>
    <col min="7718" max="7719" width="8.625" style="44" customWidth="1"/>
    <col min="7720" max="7938" width="10.625" style="44"/>
    <col min="7939" max="7939" width="15.625" style="44" customWidth="1"/>
    <col min="7940" max="7940" width="8.875" style="44" customWidth="1"/>
    <col min="7941" max="7941" width="20.625" style="44" customWidth="1"/>
    <col min="7942" max="7944" width="13.625" style="44" customWidth="1"/>
    <col min="7945" max="7945" width="12.125" style="44" customWidth="1"/>
    <col min="7946" max="7946" width="13.625" style="44" customWidth="1"/>
    <col min="7947" max="7947" width="14.875" style="44" customWidth="1"/>
    <col min="7948" max="7948" width="20.625" style="44" customWidth="1"/>
    <col min="7949" max="7949" width="5.625" style="44" customWidth="1"/>
    <col min="7950" max="7950" width="12.875" style="44" customWidth="1"/>
    <col min="7951" max="7951" width="5.625" style="44" customWidth="1"/>
    <col min="7952" max="7957" width="3.625" style="44" customWidth="1"/>
    <col min="7958" max="7958" width="15.625" style="44" customWidth="1"/>
    <col min="7959" max="7959" width="12.625" style="44" customWidth="1"/>
    <col min="7960" max="7960" width="5.625" style="44" customWidth="1"/>
    <col min="7961" max="7967" width="3.625" style="44" customWidth="1"/>
    <col min="7968" max="7968" width="5.625" style="44" customWidth="1"/>
    <col min="7969" max="7969" width="18.625" style="44" customWidth="1"/>
    <col min="7970" max="7970" width="5.625" style="44" customWidth="1"/>
    <col min="7971" max="7971" width="18.625" style="44" customWidth="1"/>
    <col min="7972" max="7972" width="20.625" style="44" customWidth="1"/>
    <col min="7973" max="7973" width="5.625" style="44" customWidth="1"/>
    <col min="7974" max="7975" width="8.625" style="44" customWidth="1"/>
    <col min="7976" max="8194" width="10.625" style="44"/>
    <col min="8195" max="8195" width="15.625" style="44" customWidth="1"/>
    <col min="8196" max="8196" width="8.875" style="44" customWidth="1"/>
    <col min="8197" max="8197" width="20.625" style="44" customWidth="1"/>
    <col min="8198" max="8200" width="13.625" style="44" customWidth="1"/>
    <col min="8201" max="8201" width="12.125" style="44" customWidth="1"/>
    <col min="8202" max="8202" width="13.625" style="44" customWidth="1"/>
    <col min="8203" max="8203" width="14.875" style="44" customWidth="1"/>
    <col min="8204" max="8204" width="20.625" style="44" customWidth="1"/>
    <col min="8205" max="8205" width="5.625" style="44" customWidth="1"/>
    <col min="8206" max="8206" width="12.875" style="44" customWidth="1"/>
    <col min="8207" max="8207" width="5.625" style="44" customWidth="1"/>
    <col min="8208" max="8213" width="3.625" style="44" customWidth="1"/>
    <col min="8214" max="8214" width="15.625" style="44" customWidth="1"/>
    <col min="8215" max="8215" width="12.625" style="44" customWidth="1"/>
    <col min="8216" max="8216" width="5.625" style="44" customWidth="1"/>
    <col min="8217" max="8223" width="3.625" style="44" customWidth="1"/>
    <col min="8224" max="8224" width="5.625" style="44" customWidth="1"/>
    <col min="8225" max="8225" width="18.625" style="44" customWidth="1"/>
    <col min="8226" max="8226" width="5.625" style="44" customWidth="1"/>
    <col min="8227" max="8227" width="18.625" style="44" customWidth="1"/>
    <col min="8228" max="8228" width="20.625" style="44" customWidth="1"/>
    <col min="8229" max="8229" width="5.625" style="44" customWidth="1"/>
    <col min="8230" max="8231" width="8.625" style="44" customWidth="1"/>
    <col min="8232" max="8450" width="10.625" style="44"/>
    <col min="8451" max="8451" width="15.625" style="44" customWidth="1"/>
    <col min="8452" max="8452" width="8.875" style="44" customWidth="1"/>
    <col min="8453" max="8453" width="20.625" style="44" customWidth="1"/>
    <col min="8454" max="8456" width="13.625" style="44" customWidth="1"/>
    <col min="8457" max="8457" width="12.125" style="44" customWidth="1"/>
    <col min="8458" max="8458" width="13.625" style="44" customWidth="1"/>
    <col min="8459" max="8459" width="14.875" style="44" customWidth="1"/>
    <col min="8460" max="8460" width="20.625" style="44" customWidth="1"/>
    <col min="8461" max="8461" width="5.625" style="44" customWidth="1"/>
    <col min="8462" max="8462" width="12.875" style="44" customWidth="1"/>
    <col min="8463" max="8463" width="5.625" style="44" customWidth="1"/>
    <col min="8464" max="8469" width="3.625" style="44" customWidth="1"/>
    <col min="8470" max="8470" width="15.625" style="44" customWidth="1"/>
    <col min="8471" max="8471" width="12.625" style="44" customWidth="1"/>
    <col min="8472" max="8472" width="5.625" style="44" customWidth="1"/>
    <col min="8473" max="8479" width="3.625" style="44" customWidth="1"/>
    <col min="8480" max="8480" width="5.625" style="44" customWidth="1"/>
    <col min="8481" max="8481" width="18.625" style="44" customWidth="1"/>
    <col min="8482" max="8482" width="5.625" style="44" customWidth="1"/>
    <col min="8483" max="8483" width="18.625" style="44" customWidth="1"/>
    <col min="8484" max="8484" width="20.625" style="44" customWidth="1"/>
    <col min="8485" max="8485" width="5.625" style="44" customWidth="1"/>
    <col min="8486" max="8487" width="8.625" style="44" customWidth="1"/>
    <col min="8488" max="8706" width="10.625" style="44"/>
    <col min="8707" max="8707" width="15.625" style="44" customWidth="1"/>
    <col min="8708" max="8708" width="8.875" style="44" customWidth="1"/>
    <col min="8709" max="8709" width="20.625" style="44" customWidth="1"/>
    <col min="8710" max="8712" width="13.625" style="44" customWidth="1"/>
    <col min="8713" max="8713" width="12.125" style="44" customWidth="1"/>
    <col min="8714" max="8714" width="13.625" style="44" customWidth="1"/>
    <col min="8715" max="8715" width="14.875" style="44" customWidth="1"/>
    <col min="8716" max="8716" width="20.625" style="44" customWidth="1"/>
    <col min="8717" max="8717" width="5.625" style="44" customWidth="1"/>
    <col min="8718" max="8718" width="12.875" style="44" customWidth="1"/>
    <col min="8719" max="8719" width="5.625" style="44" customWidth="1"/>
    <col min="8720" max="8725" width="3.625" style="44" customWidth="1"/>
    <col min="8726" max="8726" width="15.625" style="44" customWidth="1"/>
    <col min="8727" max="8727" width="12.625" style="44" customWidth="1"/>
    <col min="8728" max="8728" width="5.625" style="44" customWidth="1"/>
    <col min="8729" max="8735" width="3.625" style="44" customWidth="1"/>
    <col min="8736" max="8736" width="5.625" style="44" customWidth="1"/>
    <col min="8737" max="8737" width="18.625" style="44" customWidth="1"/>
    <col min="8738" max="8738" width="5.625" style="44" customWidth="1"/>
    <col min="8739" max="8739" width="18.625" style="44" customWidth="1"/>
    <col min="8740" max="8740" width="20.625" style="44" customWidth="1"/>
    <col min="8741" max="8741" width="5.625" style="44" customWidth="1"/>
    <col min="8742" max="8743" width="8.625" style="44" customWidth="1"/>
    <col min="8744" max="8962" width="10.625" style="44"/>
    <col min="8963" max="8963" width="15.625" style="44" customWidth="1"/>
    <col min="8964" max="8964" width="8.875" style="44" customWidth="1"/>
    <col min="8965" max="8965" width="20.625" style="44" customWidth="1"/>
    <col min="8966" max="8968" width="13.625" style="44" customWidth="1"/>
    <col min="8969" max="8969" width="12.125" style="44" customWidth="1"/>
    <col min="8970" max="8970" width="13.625" style="44" customWidth="1"/>
    <col min="8971" max="8971" width="14.875" style="44" customWidth="1"/>
    <col min="8972" max="8972" width="20.625" style="44" customWidth="1"/>
    <col min="8973" max="8973" width="5.625" style="44" customWidth="1"/>
    <col min="8974" max="8974" width="12.875" style="44" customWidth="1"/>
    <col min="8975" max="8975" width="5.625" style="44" customWidth="1"/>
    <col min="8976" max="8981" width="3.625" style="44" customWidth="1"/>
    <col min="8982" max="8982" width="15.625" style="44" customWidth="1"/>
    <col min="8983" max="8983" width="12.625" style="44" customWidth="1"/>
    <col min="8984" max="8984" width="5.625" style="44" customWidth="1"/>
    <col min="8985" max="8991" width="3.625" style="44" customWidth="1"/>
    <col min="8992" max="8992" width="5.625" style="44" customWidth="1"/>
    <col min="8993" max="8993" width="18.625" style="44" customWidth="1"/>
    <col min="8994" max="8994" width="5.625" style="44" customWidth="1"/>
    <col min="8995" max="8995" width="18.625" style="44" customWidth="1"/>
    <col min="8996" max="8996" width="20.625" style="44" customWidth="1"/>
    <col min="8997" max="8997" width="5.625" style="44" customWidth="1"/>
    <col min="8998" max="8999" width="8.625" style="44" customWidth="1"/>
    <col min="9000" max="9218" width="10.625" style="44"/>
    <col min="9219" max="9219" width="15.625" style="44" customWidth="1"/>
    <col min="9220" max="9220" width="8.875" style="44" customWidth="1"/>
    <col min="9221" max="9221" width="20.625" style="44" customWidth="1"/>
    <col min="9222" max="9224" width="13.625" style="44" customWidth="1"/>
    <col min="9225" max="9225" width="12.125" style="44" customWidth="1"/>
    <col min="9226" max="9226" width="13.625" style="44" customWidth="1"/>
    <col min="9227" max="9227" width="14.875" style="44" customWidth="1"/>
    <col min="9228" max="9228" width="20.625" style="44" customWidth="1"/>
    <col min="9229" max="9229" width="5.625" style="44" customWidth="1"/>
    <col min="9230" max="9230" width="12.875" style="44" customWidth="1"/>
    <col min="9231" max="9231" width="5.625" style="44" customWidth="1"/>
    <col min="9232" max="9237" width="3.625" style="44" customWidth="1"/>
    <col min="9238" max="9238" width="15.625" style="44" customWidth="1"/>
    <col min="9239" max="9239" width="12.625" style="44" customWidth="1"/>
    <col min="9240" max="9240" width="5.625" style="44" customWidth="1"/>
    <col min="9241" max="9247" width="3.625" style="44" customWidth="1"/>
    <col min="9248" max="9248" width="5.625" style="44" customWidth="1"/>
    <col min="9249" max="9249" width="18.625" style="44" customWidth="1"/>
    <col min="9250" max="9250" width="5.625" style="44" customWidth="1"/>
    <col min="9251" max="9251" width="18.625" style="44" customWidth="1"/>
    <col min="9252" max="9252" width="20.625" style="44" customWidth="1"/>
    <col min="9253" max="9253" width="5.625" style="44" customWidth="1"/>
    <col min="9254" max="9255" width="8.625" style="44" customWidth="1"/>
    <col min="9256" max="9474" width="10.625" style="44"/>
    <col min="9475" max="9475" width="15.625" style="44" customWidth="1"/>
    <col min="9476" max="9476" width="8.875" style="44" customWidth="1"/>
    <col min="9477" max="9477" width="20.625" style="44" customWidth="1"/>
    <col min="9478" max="9480" width="13.625" style="44" customWidth="1"/>
    <col min="9481" max="9481" width="12.125" style="44" customWidth="1"/>
    <col min="9482" max="9482" width="13.625" style="44" customWidth="1"/>
    <col min="9483" max="9483" width="14.875" style="44" customWidth="1"/>
    <col min="9484" max="9484" width="20.625" style="44" customWidth="1"/>
    <col min="9485" max="9485" width="5.625" style="44" customWidth="1"/>
    <col min="9486" max="9486" width="12.875" style="44" customWidth="1"/>
    <col min="9487" max="9487" width="5.625" style="44" customWidth="1"/>
    <col min="9488" max="9493" width="3.625" style="44" customWidth="1"/>
    <col min="9494" max="9494" width="15.625" style="44" customWidth="1"/>
    <col min="9495" max="9495" width="12.625" style="44" customWidth="1"/>
    <col min="9496" max="9496" width="5.625" style="44" customWidth="1"/>
    <col min="9497" max="9503" width="3.625" style="44" customWidth="1"/>
    <col min="9504" max="9504" width="5.625" style="44" customWidth="1"/>
    <col min="9505" max="9505" width="18.625" style="44" customWidth="1"/>
    <col min="9506" max="9506" width="5.625" style="44" customWidth="1"/>
    <col min="9507" max="9507" width="18.625" style="44" customWidth="1"/>
    <col min="9508" max="9508" width="20.625" style="44" customWidth="1"/>
    <col min="9509" max="9509" width="5.625" style="44" customWidth="1"/>
    <col min="9510" max="9511" width="8.625" style="44" customWidth="1"/>
    <col min="9512" max="9730" width="10.625" style="44"/>
    <col min="9731" max="9731" width="15.625" style="44" customWidth="1"/>
    <col min="9732" max="9732" width="8.875" style="44" customWidth="1"/>
    <col min="9733" max="9733" width="20.625" style="44" customWidth="1"/>
    <col min="9734" max="9736" width="13.625" style="44" customWidth="1"/>
    <col min="9737" max="9737" width="12.125" style="44" customWidth="1"/>
    <col min="9738" max="9738" width="13.625" style="44" customWidth="1"/>
    <col min="9739" max="9739" width="14.875" style="44" customWidth="1"/>
    <col min="9740" max="9740" width="20.625" style="44" customWidth="1"/>
    <col min="9741" max="9741" width="5.625" style="44" customWidth="1"/>
    <col min="9742" max="9742" width="12.875" style="44" customWidth="1"/>
    <col min="9743" max="9743" width="5.625" style="44" customWidth="1"/>
    <col min="9744" max="9749" width="3.625" style="44" customWidth="1"/>
    <col min="9750" max="9750" width="15.625" style="44" customWidth="1"/>
    <col min="9751" max="9751" width="12.625" style="44" customWidth="1"/>
    <col min="9752" max="9752" width="5.625" style="44" customWidth="1"/>
    <col min="9753" max="9759" width="3.625" style="44" customWidth="1"/>
    <col min="9760" max="9760" width="5.625" style="44" customWidth="1"/>
    <col min="9761" max="9761" width="18.625" style="44" customWidth="1"/>
    <col min="9762" max="9762" width="5.625" style="44" customWidth="1"/>
    <col min="9763" max="9763" width="18.625" style="44" customWidth="1"/>
    <col min="9764" max="9764" width="20.625" style="44" customWidth="1"/>
    <col min="9765" max="9765" width="5.625" style="44" customWidth="1"/>
    <col min="9766" max="9767" width="8.625" style="44" customWidth="1"/>
    <col min="9768" max="9986" width="10.625" style="44"/>
    <col min="9987" max="9987" width="15.625" style="44" customWidth="1"/>
    <col min="9988" max="9988" width="8.875" style="44" customWidth="1"/>
    <col min="9989" max="9989" width="20.625" style="44" customWidth="1"/>
    <col min="9990" max="9992" width="13.625" style="44" customWidth="1"/>
    <col min="9993" max="9993" width="12.125" style="44" customWidth="1"/>
    <col min="9994" max="9994" width="13.625" style="44" customWidth="1"/>
    <col min="9995" max="9995" width="14.875" style="44" customWidth="1"/>
    <col min="9996" max="9996" width="20.625" style="44" customWidth="1"/>
    <col min="9997" max="9997" width="5.625" style="44" customWidth="1"/>
    <col min="9998" max="9998" width="12.875" style="44" customWidth="1"/>
    <col min="9999" max="9999" width="5.625" style="44" customWidth="1"/>
    <col min="10000" max="10005" width="3.625" style="44" customWidth="1"/>
    <col min="10006" max="10006" width="15.625" style="44" customWidth="1"/>
    <col min="10007" max="10007" width="12.625" style="44" customWidth="1"/>
    <col min="10008" max="10008" width="5.625" style="44" customWidth="1"/>
    <col min="10009" max="10015" width="3.625" style="44" customWidth="1"/>
    <col min="10016" max="10016" width="5.625" style="44" customWidth="1"/>
    <col min="10017" max="10017" width="18.625" style="44" customWidth="1"/>
    <col min="10018" max="10018" width="5.625" style="44" customWidth="1"/>
    <col min="10019" max="10019" width="18.625" style="44" customWidth="1"/>
    <col min="10020" max="10020" width="20.625" style="44" customWidth="1"/>
    <col min="10021" max="10021" width="5.625" style="44" customWidth="1"/>
    <col min="10022" max="10023" width="8.625" style="44" customWidth="1"/>
    <col min="10024" max="10242" width="10.625" style="44"/>
    <col min="10243" max="10243" width="15.625" style="44" customWidth="1"/>
    <col min="10244" max="10244" width="8.875" style="44" customWidth="1"/>
    <col min="10245" max="10245" width="20.625" style="44" customWidth="1"/>
    <col min="10246" max="10248" width="13.625" style="44" customWidth="1"/>
    <col min="10249" max="10249" width="12.125" style="44" customWidth="1"/>
    <col min="10250" max="10250" width="13.625" style="44" customWidth="1"/>
    <col min="10251" max="10251" width="14.875" style="44" customWidth="1"/>
    <col min="10252" max="10252" width="20.625" style="44" customWidth="1"/>
    <col min="10253" max="10253" width="5.625" style="44" customWidth="1"/>
    <col min="10254" max="10254" width="12.875" style="44" customWidth="1"/>
    <col min="10255" max="10255" width="5.625" style="44" customWidth="1"/>
    <col min="10256" max="10261" width="3.625" style="44" customWidth="1"/>
    <col min="10262" max="10262" width="15.625" style="44" customWidth="1"/>
    <col min="10263" max="10263" width="12.625" style="44" customWidth="1"/>
    <col min="10264" max="10264" width="5.625" style="44" customWidth="1"/>
    <col min="10265" max="10271" width="3.625" style="44" customWidth="1"/>
    <col min="10272" max="10272" width="5.625" style="44" customWidth="1"/>
    <col min="10273" max="10273" width="18.625" style="44" customWidth="1"/>
    <col min="10274" max="10274" width="5.625" style="44" customWidth="1"/>
    <col min="10275" max="10275" width="18.625" style="44" customWidth="1"/>
    <col min="10276" max="10276" width="20.625" style="44" customWidth="1"/>
    <col min="10277" max="10277" width="5.625" style="44" customWidth="1"/>
    <col min="10278" max="10279" width="8.625" style="44" customWidth="1"/>
    <col min="10280" max="10498" width="10.625" style="44"/>
    <col min="10499" max="10499" width="15.625" style="44" customWidth="1"/>
    <col min="10500" max="10500" width="8.875" style="44" customWidth="1"/>
    <col min="10501" max="10501" width="20.625" style="44" customWidth="1"/>
    <col min="10502" max="10504" width="13.625" style="44" customWidth="1"/>
    <col min="10505" max="10505" width="12.125" style="44" customWidth="1"/>
    <col min="10506" max="10506" width="13.625" style="44" customWidth="1"/>
    <col min="10507" max="10507" width="14.875" style="44" customWidth="1"/>
    <col min="10508" max="10508" width="20.625" style="44" customWidth="1"/>
    <col min="10509" max="10509" width="5.625" style="44" customWidth="1"/>
    <col min="10510" max="10510" width="12.875" style="44" customWidth="1"/>
    <col min="10511" max="10511" width="5.625" style="44" customWidth="1"/>
    <col min="10512" max="10517" width="3.625" style="44" customWidth="1"/>
    <col min="10518" max="10518" width="15.625" style="44" customWidth="1"/>
    <col min="10519" max="10519" width="12.625" style="44" customWidth="1"/>
    <col min="10520" max="10520" width="5.625" style="44" customWidth="1"/>
    <col min="10521" max="10527" width="3.625" style="44" customWidth="1"/>
    <col min="10528" max="10528" width="5.625" style="44" customWidth="1"/>
    <col min="10529" max="10529" width="18.625" style="44" customWidth="1"/>
    <col min="10530" max="10530" width="5.625" style="44" customWidth="1"/>
    <col min="10531" max="10531" width="18.625" style="44" customWidth="1"/>
    <col min="10532" max="10532" width="20.625" style="44" customWidth="1"/>
    <col min="10533" max="10533" width="5.625" style="44" customWidth="1"/>
    <col min="10534" max="10535" width="8.625" style="44" customWidth="1"/>
    <col min="10536" max="10754" width="10.625" style="44"/>
    <col min="10755" max="10755" width="15.625" style="44" customWidth="1"/>
    <col min="10756" max="10756" width="8.875" style="44" customWidth="1"/>
    <col min="10757" max="10757" width="20.625" style="44" customWidth="1"/>
    <col min="10758" max="10760" width="13.625" style="44" customWidth="1"/>
    <col min="10761" max="10761" width="12.125" style="44" customWidth="1"/>
    <col min="10762" max="10762" width="13.625" style="44" customWidth="1"/>
    <col min="10763" max="10763" width="14.875" style="44" customWidth="1"/>
    <col min="10764" max="10764" width="20.625" style="44" customWidth="1"/>
    <col min="10765" max="10765" width="5.625" style="44" customWidth="1"/>
    <col min="10766" max="10766" width="12.875" style="44" customWidth="1"/>
    <col min="10767" max="10767" width="5.625" style="44" customWidth="1"/>
    <col min="10768" max="10773" width="3.625" style="44" customWidth="1"/>
    <col min="10774" max="10774" width="15.625" style="44" customWidth="1"/>
    <col min="10775" max="10775" width="12.625" style="44" customWidth="1"/>
    <col min="10776" max="10776" width="5.625" style="44" customWidth="1"/>
    <col min="10777" max="10783" width="3.625" style="44" customWidth="1"/>
    <col min="10784" max="10784" width="5.625" style="44" customWidth="1"/>
    <col min="10785" max="10785" width="18.625" style="44" customWidth="1"/>
    <col min="10786" max="10786" width="5.625" style="44" customWidth="1"/>
    <col min="10787" max="10787" width="18.625" style="44" customWidth="1"/>
    <col min="10788" max="10788" width="20.625" style="44" customWidth="1"/>
    <col min="10789" max="10789" width="5.625" style="44" customWidth="1"/>
    <col min="10790" max="10791" width="8.625" style="44" customWidth="1"/>
    <col min="10792" max="11010" width="10.625" style="44"/>
    <col min="11011" max="11011" width="15.625" style="44" customWidth="1"/>
    <col min="11012" max="11012" width="8.875" style="44" customWidth="1"/>
    <col min="11013" max="11013" width="20.625" style="44" customWidth="1"/>
    <col min="11014" max="11016" width="13.625" style="44" customWidth="1"/>
    <col min="11017" max="11017" width="12.125" style="44" customWidth="1"/>
    <col min="11018" max="11018" width="13.625" style="44" customWidth="1"/>
    <col min="11019" max="11019" width="14.875" style="44" customWidth="1"/>
    <col min="11020" max="11020" width="20.625" style="44" customWidth="1"/>
    <col min="11021" max="11021" width="5.625" style="44" customWidth="1"/>
    <col min="11022" max="11022" width="12.875" style="44" customWidth="1"/>
    <col min="11023" max="11023" width="5.625" style="44" customWidth="1"/>
    <col min="11024" max="11029" width="3.625" style="44" customWidth="1"/>
    <col min="11030" max="11030" width="15.625" style="44" customWidth="1"/>
    <col min="11031" max="11031" width="12.625" style="44" customWidth="1"/>
    <col min="11032" max="11032" width="5.625" style="44" customWidth="1"/>
    <col min="11033" max="11039" width="3.625" style="44" customWidth="1"/>
    <col min="11040" max="11040" width="5.625" style="44" customWidth="1"/>
    <col min="11041" max="11041" width="18.625" style="44" customWidth="1"/>
    <col min="11042" max="11042" width="5.625" style="44" customWidth="1"/>
    <col min="11043" max="11043" width="18.625" style="44" customWidth="1"/>
    <col min="11044" max="11044" width="20.625" style="44" customWidth="1"/>
    <col min="11045" max="11045" width="5.625" style="44" customWidth="1"/>
    <col min="11046" max="11047" width="8.625" style="44" customWidth="1"/>
    <col min="11048" max="11266" width="10.625" style="44"/>
    <col min="11267" max="11267" width="15.625" style="44" customWidth="1"/>
    <col min="11268" max="11268" width="8.875" style="44" customWidth="1"/>
    <col min="11269" max="11269" width="20.625" style="44" customWidth="1"/>
    <col min="11270" max="11272" width="13.625" style="44" customWidth="1"/>
    <col min="11273" max="11273" width="12.125" style="44" customWidth="1"/>
    <col min="11274" max="11274" width="13.625" style="44" customWidth="1"/>
    <col min="11275" max="11275" width="14.875" style="44" customWidth="1"/>
    <col min="11276" max="11276" width="20.625" style="44" customWidth="1"/>
    <col min="11277" max="11277" width="5.625" style="44" customWidth="1"/>
    <col min="11278" max="11278" width="12.875" style="44" customWidth="1"/>
    <col min="11279" max="11279" width="5.625" style="44" customWidth="1"/>
    <col min="11280" max="11285" width="3.625" style="44" customWidth="1"/>
    <col min="11286" max="11286" width="15.625" style="44" customWidth="1"/>
    <col min="11287" max="11287" width="12.625" style="44" customWidth="1"/>
    <col min="11288" max="11288" width="5.625" style="44" customWidth="1"/>
    <col min="11289" max="11295" width="3.625" style="44" customWidth="1"/>
    <col min="11296" max="11296" width="5.625" style="44" customWidth="1"/>
    <col min="11297" max="11297" width="18.625" style="44" customWidth="1"/>
    <col min="11298" max="11298" width="5.625" style="44" customWidth="1"/>
    <col min="11299" max="11299" width="18.625" style="44" customWidth="1"/>
    <col min="11300" max="11300" width="20.625" style="44" customWidth="1"/>
    <col min="11301" max="11301" width="5.625" style="44" customWidth="1"/>
    <col min="11302" max="11303" width="8.625" style="44" customWidth="1"/>
    <col min="11304" max="11522" width="10.625" style="44"/>
    <col min="11523" max="11523" width="15.625" style="44" customWidth="1"/>
    <col min="11524" max="11524" width="8.875" style="44" customWidth="1"/>
    <col min="11525" max="11525" width="20.625" style="44" customWidth="1"/>
    <col min="11526" max="11528" width="13.625" style="44" customWidth="1"/>
    <col min="11529" max="11529" width="12.125" style="44" customWidth="1"/>
    <col min="11530" max="11530" width="13.625" style="44" customWidth="1"/>
    <col min="11531" max="11531" width="14.875" style="44" customWidth="1"/>
    <col min="11532" max="11532" width="20.625" style="44" customWidth="1"/>
    <col min="11533" max="11533" width="5.625" style="44" customWidth="1"/>
    <col min="11534" max="11534" width="12.875" style="44" customWidth="1"/>
    <col min="11535" max="11535" width="5.625" style="44" customWidth="1"/>
    <col min="11536" max="11541" width="3.625" style="44" customWidth="1"/>
    <col min="11542" max="11542" width="15.625" style="44" customWidth="1"/>
    <col min="11543" max="11543" width="12.625" style="44" customWidth="1"/>
    <col min="11544" max="11544" width="5.625" style="44" customWidth="1"/>
    <col min="11545" max="11551" width="3.625" style="44" customWidth="1"/>
    <col min="11552" max="11552" width="5.625" style="44" customWidth="1"/>
    <col min="11553" max="11553" width="18.625" style="44" customWidth="1"/>
    <col min="11554" max="11554" width="5.625" style="44" customWidth="1"/>
    <col min="11555" max="11555" width="18.625" style="44" customWidth="1"/>
    <col min="11556" max="11556" width="20.625" style="44" customWidth="1"/>
    <col min="11557" max="11557" width="5.625" style="44" customWidth="1"/>
    <col min="11558" max="11559" width="8.625" style="44" customWidth="1"/>
    <col min="11560" max="11778" width="10.625" style="44"/>
    <col min="11779" max="11779" width="15.625" style="44" customWidth="1"/>
    <col min="11780" max="11780" width="8.875" style="44" customWidth="1"/>
    <col min="11781" max="11781" width="20.625" style="44" customWidth="1"/>
    <col min="11782" max="11784" width="13.625" style="44" customWidth="1"/>
    <col min="11785" max="11785" width="12.125" style="44" customWidth="1"/>
    <col min="11786" max="11786" width="13.625" style="44" customWidth="1"/>
    <col min="11787" max="11787" width="14.875" style="44" customWidth="1"/>
    <col min="11788" max="11788" width="20.625" style="44" customWidth="1"/>
    <col min="11789" max="11789" width="5.625" style="44" customWidth="1"/>
    <col min="11790" max="11790" width="12.875" style="44" customWidth="1"/>
    <col min="11791" max="11791" width="5.625" style="44" customWidth="1"/>
    <col min="11792" max="11797" width="3.625" style="44" customWidth="1"/>
    <col min="11798" max="11798" width="15.625" style="44" customWidth="1"/>
    <col min="11799" max="11799" width="12.625" style="44" customWidth="1"/>
    <col min="11800" max="11800" width="5.625" style="44" customWidth="1"/>
    <col min="11801" max="11807" width="3.625" style="44" customWidth="1"/>
    <col min="11808" max="11808" width="5.625" style="44" customWidth="1"/>
    <col min="11809" max="11809" width="18.625" style="44" customWidth="1"/>
    <col min="11810" max="11810" width="5.625" style="44" customWidth="1"/>
    <col min="11811" max="11811" width="18.625" style="44" customWidth="1"/>
    <col min="11812" max="11812" width="20.625" style="44" customWidth="1"/>
    <col min="11813" max="11813" width="5.625" style="44" customWidth="1"/>
    <col min="11814" max="11815" width="8.625" style="44" customWidth="1"/>
    <col min="11816" max="12034" width="10.625" style="44"/>
    <col min="12035" max="12035" width="15.625" style="44" customWidth="1"/>
    <col min="12036" max="12036" width="8.875" style="44" customWidth="1"/>
    <col min="12037" max="12037" width="20.625" style="44" customWidth="1"/>
    <col min="12038" max="12040" width="13.625" style="44" customWidth="1"/>
    <col min="12041" max="12041" width="12.125" style="44" customWidth="1"/>
    <col min="12042" max="12042" width="13.625" style="44" customWidth="1"/>
    <col min="12043" max="12043" width="14.875" style="44" customWidth="1"/>
    <col min="12044" max="12044" width="20.625" style="44" customWidth="1"/>
    <col min="12045" max="12045" width="5.625" style="44" customWidth="1"/>
    <col min="12046" max="12046" width="12.875" style="44" customWidth="1"/>
    <col min="12047" max="12047" width="5.625" style="44" customWidth="1"/>
    <col min="12048" max="12053" width="3.625" style="44" customWidth="1"/>
    <col min="12054" max="12054" width="15.625" style="44" customWidth="1"/>
    <col min="12055" max="12055" width="12.625" style="44" customWidth="1"/>
    <col min="12056" max="12056" width="5.625" style="44" customWidth="1"/>
    <col min="12057" max="12063" width="3.625" style="44" customWidth="1"/>
    <col min="12064" max="12064" width="5.625" style="44" customWidth="1"/>
    <col min="12065" max="12065" width="18.625" style="44" customWidth="1"/>
    <col min="12066" max="12066" width="5.625" style="44" customWidth="1"/>
    <col min="12067" max="12067" width="18.625" style="44" customWidth="1"/>
    <col min="12068" max="12068" width="20.625" style="44" customWidth="1"/>
    <col min="12069" max="12069" width="5.625" style="44" customWidth="1"/>
    <col min="12070" max="12071" width="8.625" style="44" customWidth="1"/>
    <col min="12072" max="12290" width="10.625" style="44"/>
    <col min="12291" max="12291" width="15.625" style="44" customWidth="1"/>
    <col min="12292" max="12292" width="8.875" style="44" customWidth="1"/>
    <col min="12293" max="12293" width="20.625" style="44" customWidth="1"/>
    <col min="12294" max="12296" width="13.625" style="44" customWidth="1"/>
    <col min="12297" max="12297" width="12.125" style="44" customWidth="1"/>
    <col min="12298" max="12298" width="13.625" style="44" customWidth="1"/>
    <col min="12299" max="12299" width="14.875" style="44" customWidth="1"/>
    <col min="12300" max="12300" width="20.625" style="44" customWidth="1"/>
    <col min="12301" max="12301" width="5.625" style="44" customWidth="1"/>
    <col min="12302" max="12302" width="12.875" style="44" customWidth="1"/>
    <col min="12303" max="12303" width="5.625" style="44" customWidth="1"/>
    <col min="12304" max="12309" width="3.625" style="44" customWidth="1"/>
    <col min="12310" max="12310" width="15.625" style="44" customWidth="1"/>
    <col min="12311" max="12311" width="12.625" style="44" customWidth="1"/>
    <col min="12312" max="12312" width="5.625" style="44" customWidth="1"/>
    <col min="12313" max="12319" width="3.625" style="44" customWidth="1"/>
    <col min="12320" max="12320" width="5.625" style="44" customWidth="1"/>
    <col min="12321" max="12321" width="18.625" style="44" customWidth="1"/>
    <col min="12322" max="12322" width="5.625" style="44" customWidth="1"/>
    <col min="12323" max="12323" width="18.625" style="44" customWidth="1"/>
    <col min="12324" max="12324" width="20.625" style="44" customWidth="1"/>
    <col min="12325" max="12325" width="5.625" style="44" customWidth="1"/>
    <col min="12326" max="12327" width="8.625" style="44" customWidth="1"/>
    <col min="12328" max="12546" width="10.625" style="44"/>
    <col min="12547" max="12547" width="15.625" style="44" customWidth="1"/>
    <col min="12548" max="12548" width="8.875" style="44" customWidth="1"/>
    <col min="12549" max="12549" width="20.625" style="44" customWidth="1"/>
    <col min="12550" max="12552" width="13.625" style="44" customWidth="1"/>
    <col min="12553" max="12553" width="12.125" style="44" customWidth="1"/>
    <col min="12554" max="12554" width="13.625" style="44" customWidth="1"/>
    <col min="12555" max="12555" width="14.875" style="44" customWidth="1"/>
    <col min="12556" max="12556" width="20.625" style="44" customWidth="1"/>
    <col min="12557" max="12557" width="5.625" style="44" customWidth="1"/>
    <col min="12558" max="12558" width="12.875" style="44" customWidth="1"/>
    <col min="12559" max="12559" width="5.625" style="44" customWidth="1"/>
    <col min="12560" max="12565" width="3.625" style="44" customWidth="1"/>
    <col min="12566" max="12566" width="15.625" style="44" customWidth="1"/>
    <col min="12567" max="12567" width="12.625" style="44" customWidth="1"/>
    <col min="12568" max="12568" width="5.625" style="44" customWidth="1"/>
    <col min="12569" max="12575" width="3.625" style="44" customWidth="1"/>
    <col min="12576" max="12576" width="5.625" style="44" customWidth="1"/>
    <col min="12577" max="12577" width="18.625" style="44" customWidth="1"/>
    <col min="12578" max="12578" width="5.625" style="44" customWidth="1"/>
    <col min="12579" max="12579" width="18.625" style="44" customWidth="1"/>
    <col min="12580" max="12580" width="20.625" style="44" customWidth="1"/>
    <col min="12581" max="12581" width="5.625" style="44" customWidth="1"/>
    <col min="12582" max="12583" width="8.625" style="44" customWidth="1"/>
    <col min="12584" max="12802" width="10.625" style="44"/>
    <col min="12803" max="12803" width="15.625" style="44" customWidth="1"/>
    <col min="12804" max="12804" width="8.875" style="44" customWidth="1"/>
    <col min="12805" max="12805" width="20.625" style="44" customWidth="1"/>
    <col min="12806" max="12808" width="13.625" style="44" customWidth="1"/>
    <col min="12809" max="12809" width="12.125" style="44" customWidth="1"/>
    <col min="12810" max="12810" width="13.625" style="44" customWidth="1"/>
    <col min="12811" max="12811" width="14.875" style="44" customWidth="1"/>
    <col min="12812" max="12812" width="20.625" style="44" customWidth="1"/>
    <col min="12813" max="12813" width="5.625" style="44" customWidth="1"/>
    <col min="12814" max="12814" width="12.875" style="44" customWidth="1"/>
    <col min="12815" max="12815" width="5.625" style="44" customWidth="1"/>
    <col min="12816" max="12821" width="3.625" style="44" customWidth="1"/>
    <col min="12822" max="12822" width="15.625" style="44" customWidth="1"/>
    <col min="12823" max="12823" width="12.625" style="44" customWidth="1"/>
    <col min="12824" max="12824" width="5.625" style="44" customWidth="1"/>
    <col min="12825" max="12831" width="3.625" style="44" customWidth="1"/>
    <col min="12832" max="12832" width="5.625" style="44" customWidth="1"/>
    <col min="12833" max="12833" width="18.625" style="44" customWidth="1"/>
    <col min="12834" max="12834" width="5.625" style="44" customWidth="1"/>
    <col min="12835" max="12835" width="18.625" style="44" customWidth="1"/>
    <col min="12836" max="12836" width="20.625" style="44" customWidth="1"/>
    <col min="12837" max="12837" width="5.625" style="44" customWidth="1"/>
    <col min="12838" max="12839" width="8.625" style="44" customWidth="1"/>
    <col min="12840" max="13058" width="10.625" style="44"/>
    <col min="13059" max="13059" width="15.625" style="44" customWidth="1"/>
    <col min="13060" max="13060" width="8.875" style="44" customWidth="1"/>
    <col min="13061" max="13061" width="20.625" style="44" customWidth="1"/>
    <col min="13062" max="13064" width="13.625" style="44" customWidth="1"/>
    <col min="13065" max="13065" width="12.125" style="44" customWidth="1"/>
    <col min="13066" max="13066" width="13.625" style="44" customWidth="1"/>
    <col min="13067" max="13067" width="14.875" style="44" customWidth="1"/>
    <col min="13068" max="13068" width="20.625" style="44" customWidth="1"/>
    <col min="13069" max="13069" width="5.625" style="44" customWidth="1"/>
    <col min="13070" max="13070" width="12.875" style="44" customWidth="1"/>
    <col min="13071" max="13071" width="5.625" style="44" customWidth="1"/>
    <col min="13072" max="13077" width="3.625" style="44" customWidth="1"/>
    <col min="13078" max="13078" width="15.625" style="44" customWidth="1"/>
    <col min="13079" max="13079" width="12.625" style="44" customWidth="1"/>
    <col min="13080" max="13080" width="5.625" style="44" customWidth="1"/>
    <col min="13081" max="13087" width="3.625" style="44" customWidth="1"/>
    <col min="13088" max="13088" width="5.625" style="44" customWidth="1"/>
    <col min="13089" max="13089" width="18.625" style="44" customWidth="1"/>
    <col min="13090" max="13090" width="5.625" style="44" customWidth="1"/>
    <col min="13091" max="13091" width="18.625" style="44" customWidth="1"/>
    <col min="13092" max="13092" width="20.625" style="44" customWidth="1"/>
    <col min="13093" max="13093" width="5.625" style="44" customWidth="1"/>
    <col min="13094" max="13095" width="8.625" style="44" customWidth="1"/>
    <col min="13096" max="13314" width="10.625" style="44"/>
    <col min="13315" max="13315" width="15.625" style="44" customWidth="1"/>
    <col min="13316" max="13316" width="8.875" style="44" customWidth="1"/>
    <col min="13317" max="13317" width="20.625" style="44" customWidth="1"/>
    <col min="13318" max="13320" width="13.625" style="44" customWidth="1"/>
    <col min="13321" max="13321" width="12.125" style="44" customWidth="1"/>
    <col min="13322" max="13322" width="13.625" style="44" customWidth="1"/>
    <col min="13323" max="13323" width="14.875" style="44" customWidth="1"/>
    <col min="13324" max="13324" width="20.625" style="44" customWidth="1"/>
    <col min="13325" max="13325" width="5.625" style="44" customWidth="1"/>
    <col min="13326" max="13326" width="12.875" style="44" customWidth="1"/>
    <col min="13327" max="13327" width="5.625" style="44" customWidth="1"/>
    <col min="13328" max="13333" width="3.625" style="44" customWidth="1"/>
    <col min="13334" max="13334" width="15.625" style="44" customWidth="1"/>
    <col min="13335" max="13335" width="12.625" style="44" customWidth="1"/>
    <col min="13336" max="13336" width="5.625" style="44" customWidth="1"/>
    <col min="13337" max="13343" width="3.625" style="44" customWidth="1"/>
    <col min="13344" max="13344" width="5.625" style="44" customWidth="1"/>
    <col min="13345" max="13345" width="18.625" style="44" customWidth="1"/>
    <col min="13346" max="13346" width="5.625" style="44" customWidth="1"/>
    <col min="13347" max="13347" width="18.625" style="44" customWidth="1"/>
    <col min="13348" max="13348" width="20.625" style="44" customWidth="1"/>
    <col min="13349" max="13349" width="5.625" style="44" customWidth="1"/>
    <col min="13350" max="13351" width="8.625" style="44" customWidth="1"/>
    <col min="13352" max="13570" width="10.625" style="44"/>
    <col min="13571" max="13571" width="15.625" style="44" customWidth="1"/>
    <col min="13572" max="13572" width="8.875" style="44" customWidth="1"/>
    <col min="13573" max="13573" width="20.625" style="44" customWidth="1"/>
    <col min="13574" max="13576" width="13.625" style="44" customWidth="1"/>
    <col min="13577" max="13577" width="12.125" style="44" customWidth="1"/>
    <col min="13578" max="13578" width="13.625" style="44" customWidth="1"/>
    <col min="13579" max="13579" width="14.875" style="44" customWidth="1"/>
    <col min="13580" max="13580" width="20.625" style="44" customWidth="1"/>
    <col min="13581" max="13581" width="5.625" style="44" customWidth="1"/>
    <col min="13582" max="13582" width="12.875" style="44" customWidth="1"/>
    <col min="13583" max="13583" width="5.625" style="44" customWidth="1"/>
    <col min="13584" max="13589" width="3.625" style="44" customWidth="1"/>
    <col min="13590" max="13590" width="15.625" style="44" customWidth="1"/>
    <col min="13591" max="13591" width="12.625" style="44" customWidth="1"/>
    <col min="13592" max="13592" width="5.625" style="44" customWidth="1"/>
    <col min="13593" max="13599" width="3.625" style="44" customWidth="1"/>
    <col min="13600" max="13600" width="5.625" style="44" customWidth="1"/>
    <col min="13601" max="13601" width="18.625" style="44" customWidth="1"/>
    <col min="13602" max="13602" width="5.625" style="44" customWidth="1"/>
    <col min="13603" max="13603" width="18.625" style="44" customWidth="1"/>
    <col min="13604" max="13604" width="20.625" style="44" customWidth="1"/>
    <col min="13605" max="13605" width="5.625" style="44" customWidth="1"/>
    <col min="13606" max="13607" width="8.625" style="44" customWidth="1"/>
    <col min="13608" max="13826" width="10.625" style="44"/>
    <col min="13827" max="13827" width="15.625" style="44" customWidth="1"/>
    <col min="13828" max="13828" width="8.875" style="44" customWidth="1"/>
    <col min="13829" max="13829" width="20.625" style="44" customWidth="1"/>
    <col min="13830" max="13832" width="13.625" style="44" customWidth="1"/>
    <col min="13833" max="13833" width="12.125" style="44" customWidth="1"/>
    <col min="13834" max="13834" width="13.625" style="44" customWidth="1"/>
    <col min="13835" max="13835" width="14.875" style="44" customWidth="1"/>
    <col min="13836" max="13836" width="20.625" style="44" customWidth="1"/>
    <col min="13837" max="13837" width="5.625" style="44" customWidth="1"/>
    <col min="13838" max="13838" width="12.875" style="44" customWidth="1"/>
    <col min="13839" max="13839" width="5.625" style="44" customWidth="1"/>
    <col min="13840" max="13845" width="3.625" style="44" customWidth="1"/>
    <col min="13846" max="13846" width="15.625" style="44" customWidth="1"/>
    <col min="13847" max="13847" width="12.625" style="44" customWidth="1"/>
    <col min="13848" max="13848" width="5.625" style="44" customWidth="1"/>
    <col min="13849" max="13855" width="3.625" style="44" customWidth="1"/>
    <col min="13856" max="13856" width="5.625" style="44" customWidth="1"/>
    <col min="13857" max="13857" width="18.625" style="44" customWidth="1"/>
    <col min="13858" max="13858" width="5.625" style="44" customWidth="1"/>
    <col min="13859" max="13859" width="18.625" style="44" customWidth="1"/>
    <col min="13860" max="13860" width="20.625" style="44" customWidth="1"/>
    <col min="13861" max="13861" width="5.625" style="44" customWidth="1"/>
    <col min="13862" max="13863" width="8.625" style="44" customWidth="1"/>
    <col min="13864" max="14082" width="10.625" style="44"/>
    <col min="14083" max="14083" width="15.625" style="44" customWidth="1"/>
    <col min="14084" max="14084" width="8.875" style="44" customWidth="1"/>
    <col min="14085" max="14085" width="20.625" style="44" customWidth="1"/>
    <col min="14086" max="14088" width="13.625" style="44" customWidth="1"/>
    <col min="14089" max="14089" width="12.125" style="44" customWidth="1"/>
    <col min="14090" max="14090" width="13.625" style="44" customWidth="1"/>
    <col min="14091" max="14091" width="14.875" style="44" customWidth="1"/>
    <col min="14092" max="14092" width="20.625" style="44" customWidth="1"/>
    <col min="14093" max="14093" width="5.625" style="44" customWidth="1"/>
    <col min="14094" max="14094" width="12.875" style="44" customWidth="1"/>
    <col min="14095" max="14095" width="5.625" style="44" customWidth="1"/>
    <col min="14096" max="14101" width="3.625" style="44" customWidth="1"/>
    <col min="14102" max="14102" width="15.625" style="44" customWidth="1"/>
    <col min="14103" max="14103" width="12.625" style="44" customWidth="1"/>
    <col min="14104" max="14104" width="5.625" style="44" customWidth="1"/>
    <col min="14105" max="14111" width="3.625" style="44" customWidth="1"/>
    <col min="14112" max="14112" width="5.625" style="44" customWidth="1"/>
    <col min="14113" max="14113" width="18.625" style="44" customWidth="1"/>
    <col min="14114" max="14114" width="5.625" style="44" customWidth="1"/>
    <col min="14115" max="14115" width="18.625" style="44" customWidth="1"/>
    <col min="14116" max="14116" width="20.625" style="44" customWidth="1"/>
    <col min="14117" max="14117" width="5.625" style="44" customWidth="1"/>
    <col min="14118" max="14119" width="8.625" style="44" customWidth="1"/>
    <col min="14120" max="14338" width="10.625" style="44"/>
    <col min="14339" max="14339" width="15.625" style="44" customWidth="1"/>
    <col min="14340" max="14340" width="8.875" style="44" customWidth="1"/>
    <col min="14341" max="14341" width="20.625" style="44" customWidth="1"/>
    <col min="14342" max="14344" width="13.625" style="44" customWidth="1"/>
    <col min="14345" max="14345" width="12.125" style="44" customWidth="1"/>
    <col min="14346" max="14346" width="13.625" style="44" customWidth="1"/>
    <col min="14347" max="14347" width="14.875" style="44" customWidth="1"/>
    <col min="14348" max="14348" width="20.625" style="44" customWidth="1"/>
    <col min="14349" max="14349" width="5.625" style="44" customWidth="1"/>
    <col min="14350" max="14350" width="12.875" style="44" customWidth="1"/>
    <col min="14351" max="14351" width="5.625" style="44" customWidth="1"/>
    <col min="14352" max="14357" width="3.625" style="44" customWidth="1"/>
    <col min="14358" max="14358" width="15.625" style="44" customWidth="1"/>
    <col min="14359" max="14359" width="12.625" style="44" customWidth="1"/>
    <col min="14360" max="14360" width="5.625" style="44" customWidth="1"/>
    <col min="14361" max="14367" width="3.625" style="44" customWidth="1"/>
    <col min="14368" max="14368" width="5.625" style="44" customWidth="1"/>
    <col min="14369" max="14369" width="18.625" style="44" customWidth="1"/>
    <col min="14370" max="14370" width="5.625" style="44" customWidth="1"/>
    <col min="14371" max="14371" width="18.625" style="44" customWidth="1"/>
    <col min="14372" max="14372" width="20.625" style="44" customWidth="1"/>
    <col min="14373" max="14373" width="5.625" style="44" customWidth="1"/>
    <col min="14374" max="14375" width="8.625" style="44" customWidth="1"/>
    <col min="14376" max="14594" width="10.625" style="44"/>
    <col min="14595" max="14595" width="15.625" style="44" customWidth="1"/>
    <col min="14596" max="14596" width="8.875" style="44" customWidth="1"/>
    <col min="14597" max="14597" width="20.625" style="44" customWidth="1"/>
    <col min="14598" max="14600" width="13.625" style="44" customWidth="1"/>
    <col min="14601" max="14601" width="12.125" style="44" customWidth="1"/>
    <col min="14602" max="14602" width="13.625" style="44" customWidth="1"/>
    <col min="14603" max="14603" width="14.875" style="44" customWidth="1"/>
    <col min="14604" max="14604" width="20.625" style="44" customWidth="1"/>
    <col min="14605" max="14605" width="5.625" style="44" customWidth="1"/>
    <col min="14606" max="14606" width="12.875" style="44" customWidth="1"/>
    <col min="14607" max="14607" width="5.625" style="44" customWidth="1"/>
    <col min="14608" max="14613" width="3.625" style="44" customWidth="1"/>
    <col min="14614" max="14614" width="15.625" style="44" customWidth="1"/>
    <col min="14615" max="14615" width="12.625" style="44" customWidth="1"/>
    <col min="14616" max="14616" width="5.625" style="44" customWidth="1"/>
    <col min="14617" max="14623" width="3.625" style="44" customWidth="1"/>
    <col min="14624" max="14624" width="5.625" style="44" customWidth="1"/>
    <col min="14625" max="14625" width="18.625" style="44" customWidth="1"/>
    <col min="14626" max="14626" width="5.625" style="44" customWidth="1"/>
    <col min="14627" max="14627" width="18.625" style="44" customWidth="1"/>
    <col min="14628" max="14628" width="20.625" style="44" customWidth="1"/>
    <col min="14629" max="14629" width="5.625" style="44" customWidth="1"/>
    <col min="14630" max="14631" width="8.625" style="44" customWidth="1"/>
    <col min="14632" max="14850" width="10.625" style="44"/>
    <col min="14851" max="14851" width="15.625" style="44" customWidth="1"/>
    <col min="14852" max="14852" width="8.875" style="44" customWidth="1"/>
    <col min="14853" max="14853" width="20.625" style="44" customWidth="1"/>
    <col min="14854" max="14856" width="13.625" style="44" customWidth="1"/>
    <col min="14857" max="14857" width="12.125" style="44" customWidth="1"/>
    <col min="14858" max="14858" width="13.625" style="44" customWidth="1"/>
    <col min="14859" max="14859" width="14.875" style="44" customWidth="1"/>
    <col min="14860" max="14860" width="20.625" style="44" customWidth="1"/>
    <col min="14861" max="14861" width="5.625" style="44" customWidth="1"/>
    <col min="14862" max="14862" width="12.875" style="44" customWidth="1"/>
    <col min="14863" max="14863" width="5.625" style="44" customWidth="1"/>
    <col min="14864" max="14869" width="3.625" style="44" customWidth="1"/>
    <col min="14870" max="14870" width="15.625" style="44" customWidth="1"/>
    <col min="14871" max="14871" width="12.625" style="44" customWidth="1"/>
    <col min="14872" max="14872" width="5.625" style="44" customWidth="1"/>
    <col min="14873" max="14879" width="3.625" style="44" customWidth="1"/>
    <col min="14880" max="14880" width="5.625" style="44" customWidth="1"/>
    <col min="14881" max="14881" width="18.625" style="44" customWidth="1"/>
    <col min="14882" max="14882" width="5.625" style="44" customWidth="1"/>
    <col min="14883" max="14883" width="18.625" style="44" customWidth="1"/>
    <col min="14884" max="14884" width="20.625" style="44" customWidth="1"/>
    <col min="14885" max="14885" width="5.625" style="44" customWidth="1"/>
    <col min="14886" max="14887" width="8.625" style="44" customWidth="1"/>
    <col min="14888" max="15106" width="10.625" style="44"/>
    <col min="15107" max="15107" width="15.625" style="44" customWidth="1"/>
    <col min="15108" max="15108" width="8.875" style="44" customWidth="1"/>
    <col min="15109" max="15109" width="20.625" style="44" customWidth="1"/>
    <col min="15110" max="15112" width="13.625" style="44" customWidth="1"/>
    <col min="15113" max="15113" width="12.125" style="44" customWidth="1"/>
    <col min="15114" max="15114" width="13.625" style="44" customWidth="1"/>
    <col min="15115" max="15115" width="14.875" style="44" customWidth="1"/>
    <col min="15116" max="15116" width="20.625" style="44" customWidth="1"/>
    <col min="15117" max="15117" width="5.625" style="44" customWidth="1"/>
    <col min="15118" max="15118" width="12.875" style="44" customWidth="1"/>
    <col min="15119" max="15119" width="5.625" style="44" customWidth="1"/>
    <col min="15120" max="15125" width="3.625" style="44" customWidth="1"/>
    <col min="15126" max="15126" width="15.625" style="44" customWidth="1"/>
    <col min="15127" max="15127" width="12.625" style="44" customWidth="1"/>
    <col min="15128" max="15128" width="5.625" style="44" customWidth="1"/>
    <col min="15129" max="15135" width="3.625" style="44" customWidth="1"/>
    <col min="15136" max="15136" width="5.625" style="44" customWidth="1"/>
    <col min="15137" max="15137" width="18.625" style="44" customWidth="1"/>
    <col min="15138" max="15138" width="5.625" style="44" customWidth="1"/>
    <col min="15139" max="15139" width="18.625" style="44" customWidth="1"/>
    <col min="15140" max="15140" width="20.625" style="44" customWidth="1"/>
    <col min="15141" max="15141" width="5.625" style="44" customWidth="1"/>
    <col min="15142" max="15143" width="8.625" style="44" customWidth="1"/>
    <col min="15144" max="15362" width="10.625" style="44"/>
    <col min="15363" max="15363" width="15.625" style="44" customWidth="1"/>
    <col min="15364" max="15364" width="8.875" style="44" customWidth="1"/>
    <col min="15365" max="15365" width="20.625" style="44" customWidth="1"/>
    <col min="15366" max="15368" width="13.625" style="44" customWidth="1"/>
    <col min="15369" max="15369" width="12.125" style="44" customWidth="1"/>
    <col min="15370" max="15370" width="13.625" style="44" customWidth="1"/>
    <col min="15371" max="15371" width="14.875" style="44" customWidth="1"/>
    <col min="15372" max="15372" width="20.625" style="44" customWidth="1"/>
    <col min="15373" max="15373" width="5.625" style="44" customWidth="1"/>
    <col min="15374" max="15374" width="12.875" style="44" customWidth="1"/>
    <col min="15375" max="15375" width="5.625" style="44" customWidth="1"/>
    <col min="15376" max="15381" width="3.625" style="44" customWidth="1"/>
    <col min="15382" max="15382" width="15.625" style="44" customWidth="1"/>
    <col min="15383" max="15383" width="12.625" style="44" customWidth="1"/>
    <col min="15384" max="15384" width="5.625" style="44" customWidth="1"/>
    <col min="15385" max="15391" width="3.625" style="44" customWidth="1"/>
    <col min="15392" max="15392" width="5.625" style="44" customWidth="1"/>
    <col min="15393" max="15393" width="18.625" style="44" customWidth="1"/>
    <col min="15394" max="15394" width="5.625" style="44" customWidth="1"/>
    <col min="15395" max="15395" width="18.625" style="44" customWidth="1"/>
    <col min="15396" max="15396" width="20.625" style="44" customWidth="1"/>
    <col min="15397" max="15397" width="5.625" style="44" customWidth="1"/>
    <col min="15398" max="15399" width="8.625" style="44" customWidth="1"/>
    <col min="15400" max="15618" width="10.625" style="44"/>
    <col min="15619" max="15619" width="15.625" style="44" customWidth="1"/>
    <col min="15620" max="15620" width="8.875" style="44" customWidth="1"/>
    <col min="15621" max="15621" width="20.625" style="44" customWidth="1"/>
    <col min="15622" max="15624" width="13.625" style="44" customWidth="1"/>
    <col min="15625" max="15625" width="12.125" style="44" customWidth="1"/>
    <col min="15626" max="15626" width="13.625" style="44" customWidth="1"/>
    <col min="15627" max="15627" width="14.875" style="44" customWidth="1"/>
    <col min="15628" max="15628" width="20.625" style="44" customWidth="1"/>
    <col min="15629" max="15629" width="5.625" style="44" customWidth="1"/>
    <col min="15630" max="15630" width="12.875" style="44" customWidth="1"/>
    <col min="15631" max="15631" width="5.625" style="44" customWidth="1"/>
    <col min="15632" max="15637" width="3.625" style="44" customWidth="1"/>
    <col min="15638" max="15638" width="15.625" style="44" customWidth="1"/>
    <col min="15639" max="15639" width="12.625" style="44" customWidth="1"/>
    <col min="15640" max="15640" width="5.625" style="44" customWidth="1"/>
    <col min="15641" max="15647" width="3.625" style="44" customWidth="1"/>
    <col min="15648" max="15648" width="5.625" style="44" customWidth="1"/>
    <col min="15649" max="15649" width="18.625" style="44" customWidth="1"/>
    <col min="15650" max="15650" width="5.625" style="44" customWidth="1"/>
    <col min="15651" max="15651" width="18.625" style="44" customWidth="1"/>
    <col min="15652" max="15652" width="20.625" style="44" customWidth="1"/>
    <col min="15653" max="15653" width="5.625" style="44" customWidth="1"/>
    <col min="15654" max="15655" width="8.625" style="44" customWidth="1"/>
    <col min="15656" max="15874" width="10.625" style="44"/>
    <col min="15875" max="15875" width="15.625" style="44" customWidth="1"/>
    <col min="15876" max="15876" width="8.875" style="44" customWidth="1"/>
    <col min="15877" max="15877" width="20.625" style="44" customWidth="1"/>
    <col min="15878" max="15880" width="13.625" style="44" customWidth="1"/>
    <col min="15881" max="15881" width="12.125" style="44" customWidth="1"/>
    <col min="15882" max="15882" width="13.625" style="44" customWidth="1"/>
    <col min="15883" max="15883" width="14.875" style="44" customWidth="1"/>
    <col min="15884" max="15884" width="20.625" style="44" customWidth="1"/>
    <col min="15885" max="15885" width="5.625" style="44" customWidth="1"/>
    <col min="15886" max="15886" width="12.875" style="44" customWidth="1"/>
    <col min="15887" max="15887" width="5.625" style="44" customWidth="1"/>
    <col min="15888" max="15893" width="3.625" style="44" customWidth="1"/>
    <col min="15894" max="15894" width="15.625" style="44" customWidth="1"/>
    <col min="15895" max="15895" width="12.625" style="44" customWidth="1"/>
    <col min="15896" max="15896" width="5.625" style="44" customWidth="1"/>
    <col min="15897" max="15903" width="3.625" style="44" customWidth="1"/>
    <col min="15904" max="15904" width="5.625" style="44" customWidth="1"/>
    <col min="15905" max="15905" width="18.625" style="44" customWidth="1"/>
    <col min="15906" max="15906" width="5.625" style="44" customWidth="1"/>
    <col min="15907" max="15907" width="18.625" style="44" customWidth="1"/>
    <col min="15908" max="15908" width="20.625" style="44" customWidth="1"/>
    <col min="15909" max="15909" width="5.625" style="44" customWidth="1"/>
    <col min="15910" max="15911" width="8.625" style="44" customWidth="1"/>
    <col min="15912" max="16130" width="10.625" style="44"/>
    <col min="16131" max="16131" width="15.625" style="44" customWidth="1"/>
    <col min="16132" max="16132" width="8.875" style="44" customWidth="1"/>
    <col min="16133" max="16133" width="20.625" style="44" customWidth="1"/>
    <col min="16134" max="16136" width="13.625" style="44" customWidth="1"/>
    <col min="16137" max="16137" width="12.125" style="44" customWidth="1"/>
    <col min="16138" max="16138" width="13.625" style="44" customWidth="1"/>
    <col min="16139" max="16139" width="14.875" style="44" customWidth="1"/>
    <col min="16140" max="16140" width="20.625" style="44" customWidth="1"/>
    <col min="16141" max="16141" width="5.625" style="44" customWidth="1"/>
    <col min="16142" max="16142" width="12.875" style="44" customWidth="1"/>
    <col min="16143" max="16143" width="5.625" style="44" customWidth="1"/>
    <col min="16144" max="16149" width="3.625" style="44" customWidth="1"/>
    <col min="16150" max="16150" width="15.625" style="44" customWidth="1"/>
    <col min="16151" max="16151" width="12.625" style="44" customWidth="1"/>
    <col min="16152" max="16152" width="5.625" style="44" customWidth="1"/>
    <col min="16153" max="16159" width="3.625" style="44" customWidth="1"/>
    <col min="16160" max="16160" width="5.625" style="44" customWidth="1"/>
    <col min="16161" max="16161" width="18.625" style="44" customWidth="1"/>
    <col min="16162" max="16162" width="5.625" style="44" customWidth="1"/>
    <col min="16163" max="16163" width="18.625" style="44" customWidth="1"/>
    <col min="16164" max="16164" width="20.625" style="44" customWidth="1"/>
    <col min="16165" max="16165" width="5.625" style="44" customWidth="1"/>
    <col min="16166" max="16167" width="8.625" style="44" customWidth="1"/>
    <col min="16168" max="16384" width="10.625" style="44"/>
  </cols>
  <sheetData>
    <row r="1" spans="1:39" ht="24.95" customHeight="1">
      <c r="A1" s="261" t="s">
        <v>347</v>
      </c>
      <c r="B1" s="262" t="s">
        <v>480</v>
      </c>
      <c r="C1" s="259" t="s">
        <v>326</v>
      </c>
      <c r="D1" s="263" t="s">
        <v>348</v>
      </c>
      <c r="E1" s="259" t="s">
        <v>349</v>
      </c>
      <c r="F1" s="259" t="s">
        <v>350</v>
      </c>
      <c r="G1" s="259" t="s">
        <v>351</v>
      </c>
      <c r="H1" s="259" t="s">
        <v>352</v>
      </c>
      <c r="I1" s="259" t="s">
        <v>353</v>
      </c>
      <c r="J1" s="259" t="s">
        <v>354</v>
      </c>
      <c r="K1" s="45" t="s">
        <v>355</v>
      </c>
      <c r="L1" s="45" t="s">
        <v>332</v>
      </c>
      <c r="M1" s="259" t="s">
        <v>334</v>
      </c>
      <c r="N1" s="259"/>
      <c r="O1" s="260" t="s">
        <v>356</v>
      </c>
      <c r="P1" s="260"/>
      <c r="Q1" s="260"/>
      <c r="R1" s="260"/>
      <c r="S1" s="260"/>
      <c r="T1" s="260"/>
      <c r="U1" s="260"/>
      <c r="V1" s="46" t="s">
        <v>357</v>
      </c>
      <c r="W1" s="45" t="s">
        <v>336</v>
      </c>
      <c r="X1" s="259" t="s">
        <v>337</v>
      </c>
      <c r="Y1" s="259"/>
      <c r="Z1" s="259"/>
      <c r="AA1" s="259"/>
      <c r="AB1" s="259"/>
      <c r="AC1" s="259"/>
      <c r="AD1" s="259"/>
      <c r="AE1" s="259"/>
      <c r="AF1" s="260" t="s">
        <v>358</v>
      </c>
      <c r="AG1" s="260"/>
      <c r="AH1" s="260" t="s">
        <v>359</v>
      </c>
      <c r="AI1" s="260"/>
      <c r="AJ1" s="259" t="s">
        <v>346</v>
      </c>
      <c r="AK1" s="47"/>
      <c r="AL1" s="48"/>
      <c r="AM1" s="48"/>
    </row>
    <row r="2" spans="1:39" s="54" customFormat="1" ht="15" customHeight="1">
      <c r="A2" s="261"/>
      <c r="B2" s="261"/>
      <c r="C2" s="259"/>
      <c r="D2" s="263"/>
      <c r="E2" s="259"/>
      <c r="F2" s="259"/>
      <c r="G2" s="259"/>
      <c r="H2" s="259"/>
      <c r="I2" s="259"/>
      <c r="J2" s="259"/>
      <c r="K2" s="49" t="s">
        <v>360</v>
      </c>
      <c r="L2" s="50" t="s">
        <v>333</v>
      </c>
      <c r="M2" s="51" t="s">
        <v>361</v>
      </c>
      <c r="N2" s="51" t="s">
        <v>362</v>
      </c>
      <c r="O2" s="51" t="s">
        <v>361</v>
      </c>
      <c r="P2" s="51" t="s">
        <v>363</v>
      </c>
      <c r="Q2" s="51" t="s">
        <v>364</v>
      </c>
      <c r="R2" s="51" t="s">
        <v>365</v>
      </c>
      <c r="S2" s="51" t="s">
        <v>366</v>
      </c>
      <c r="T2" s="51" t="s">
        <v>367</v>
      </c>
      <c r="U2" s="51" t="s">
        <v>368</v>
      </c>
      <c r="V2" s="49" t="s">
        <v>369</v>
      </c>
      <c r="W2" s="49" t="s">
        <v>370</v>
      </c>
      <c r="X2" s="51" t="s">
        <v>361</v>
      </c>
      <c r="Y2" s="51" t="s">
        <v>363</v>
      </c>
      <c r="Z2" s="51" t="s">
        <v>364</v>
      </c>
      <c r="AA2" s="51" t="s">
        <v>365</v>
      </c>
      <c r="AB2" s="51" t="s">
        <v>366</v>
      </c>
      <c r="AC2" s="51" t="s">
        <v>367</v>
      </c>
      <c r="AD2" s="51" t="s">
        <v>368</v>
      </c>
      <c r="AE2" s="51" t="s">
        <v>371</v>
      </c>
      <c r="AF2" s="51" t="s">
        <v>361</v>
      </c>
      <c r="AG2" s="51" t="s">
        <v>362</v>
      </c>
      <c r="AH2" s="51" t="s">
        <v>361</v>
      </c>
      <c r="AI2" s="51" t="s">
        <v>362</v>
      </c>
      <c r="AJ2" s="259"/>
      <c r="AK2" s="52"/>
      <c r="AL2" s="53"/>
      <c r="AM2" s="53"/>
    </row>
    <row r="3" spans="1:39" ht="20.100000000000001" customHeight="1">
      <c r="A3" s="55" t="e">
        <f>'※入力不要（大商使用欄）①'!A2</f>
        <v>#VALUE!</v>
      </c>
      <c r="B3" s="55">
        <f>'※入力不要（大商使用欄）①'!F2</f>
        <v>0</v>
      </c>
      <c r="C3" s="44">
        <f>'※入力不要（大商使用欄）①'!C2</f>
        <v>0</v>
      </c>
      <c r="D3" s="56">
        <f>'※入力不要（大商使用欄）①'!N2</f>
        <v>0</v>
      </c>
      <c r="E3" s="44">
        <f>'※入力不要（大商使用欄）①'!O2</f>
        <v>0</v>
      </c>
      <c r="F3" s="44">
        <f>'※入力不要（大商使用欄）①'!F2</f>
        <v>0</v>
      </c>
      <c r="G3" s="44">
        <f>'※入力不要（大商使用欄）①'!G2</f>
        <v>0</v>
      </c>
      <c r="H3" s="44">
        <f>'※入力不要（大商使用欄）①'!H2</f>
        <v>0</v>
      </c>
      <c r="I3" s="44">
        <f>'※入力不要（大商使用欄）①'!K2</f>
        <v>0</v>
      </c>
      <c r="J3" s="44">
        <f>'※入力不要（大商使用欄）①'!I2</f>
        <v>0</v>
      </c>
      <c r="K3" s="66" t="str">
        <f>'企業情報 登録票'!X22</f>
        <v>,,,,</v>
      </c>
      <c r="L3" s="44">
        <f>申込書!C21</f>
        <v>0</v>
      </c>
      <c r="M3" s="57">
        <f>'企業情報 登録票'!B27</f>
        <v>0</v>
      </c>
      <c r="N3" s="44">
        <f>'企業情報 登録票'!B28</f>
        <v>0</v>
      </c>
      <c r="O3" s="67" t="str">
        <f>IF(SUM(P3:T3)&gt;0,"有","無")</f>
        <v>無</v>
      </c>
      <c r="P3" s="67">
        <f>COUNTA(申込書!C31)</f>
        <v>0</v>
      </c>
      <c r="Q3" s="67">
        <f>COUNTA(申込書!F31)</f>
        <v>0</v>
      </c>
      <c r="R3" s="67">
        <f>COUNTA(申込書!I31)</f>
        <v>0</v>
      </c>
      <c r="S3" s="67">
        <f>COUNTA(申込書!C32)</f>
        <v>0</v>
      </c>
      <c r="T3" s="67">
        <f>COUNTA(申込書!F32)</f>
        <v>0</v>
      </c>
      <c r="U3" s="67"/>
      <c r="V3" s="66" t="str">
        <f>'企業情報 登録票'!X35</f>
        <v>,,,,,,</v>
      </c>
      <c r="W3" s="66" t="str">
        <f>'企業情報 登録票'!X40</f>
        <v>,,,,,,</v>
      </c>
      <c r="X3" s="67">
        <f>'企業情報 登録票'!B41</f>
        <v>0</v>
      </c>
      <c r="Y3" s="67">
        <f>COUNTIF('企業情報 登録票'!W41,TRUE)</f>
        <v>0</v>
      </c>
      <c r="Z3" s="67">
        <f>COUNTIF('企業情報 登録票'!W42,TRUE)</f>
        <v>0</v>
      </c>
      <c r="AA3" s="67">
        <f>COUNTIF('企業情報 登録票'!W43,TRUE)</f>
        <v>0</v>
      </c>
      <c r="AB3" s="67">
        <f>COUNTIF('企業情報 登録票'!W44,TRUE)</f>
        <v>0</v>
      </c>
      <c r="AC3" s="67">
        <f>COUNTIF('企業情報 登録票'!W45,TRUE)</f>
        <v>0</v>
      </c>
      <c r="AD3" s="67">
        <f>COUNTIF('企業情報 登録票'!W46,TRUE)</f>
        <v>0</v>
      </c>
      <c r="AE3" s="67">
        <f>COUNTIF('企業情報 登録票'!W47,TRUE)</f>
        <v>0</v>
      </c>
      <c r="AF3" s="67">
        <f>'企業情報 登録票'!B44</f>
        <v>0</v>
      </c>
      <c r="AG3" s="68">
        <f>'企業情報 登録票'!B45</f>
        <v>0</v>
      </c>
      <c r="AH3" s="67">
        <f>'企業情報 登録票'!B48</f>
        <v>0</v>
      </c>
      <c r="AI3" s="68">
        <f>'企業情報 登録票'!B49</f>
        <v>0</v>
      </c>
      <c r="AJ3" s="69">
        <f>'企業情報 登録票'!B51</f>
        <v>0</v>
      </c>
    </row>
  </sheetData>
  <sheetProtection sheet="1" objects="1" scenarios="1"/>
  <mergeCells count="16">
    <mergeCell ref="F1:F2"/>
    <mergeCell ref="A1:A2"/>
    <mergeCell ref="B1:B2"/>
    <mergeCell ref="C1:C2"/>
    <mergeCell ref="D1:D2"/>
    <mergeCell ref="E1:E2"/>
    <mergeCell ref="X1:AE1"/>
    <mergeCell ref="AF1:AG1"/>
    <mergeCell ref="AH1:AI1"/>
    <mergeCell ref="AJ1:AJ2"/>
    <mergeCell ref="G1:G2"/>
    <mergeCell ref="H1:H2"/>
    <mergeCell ref="I1:I2"/>
    <mergeCell ref="J1:J2"/>
    <mergeCell ref="M1:N1"/>
    <mergeCell ref="O1:U1"/>
  </mergeCells>
  <phoneticPr fontId="1"/>
  <pageMargins left="0.7" right="0.7" top="0.75" bottom="0.75" header="0.3" footer="0.3"/>
  <pageSetup paperSize="9" orientation="portrait" r:id="rId1"/>
  <ignoredErrors>
    <ignoredError sqref="R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2</vt:i4>
      </vt:variant>
    </vt:vector>
  </HeadingPairs>
  <TitlesOfParts>
    <vt:vector size="10" baseType="lpstr">
      <vt:lpstr>申込書</vt:lpstr>
      <vt:lpstr>企業情報 登録票</vt:lpstr>
      <vt:lpstr>登録メンバー</vt:lpstr>
      <vt:lpstr>別紙1</vt:lpstr>
      <vt:lpstr>別紙2</vt:lpstr>
      <vt:lpstr>別紙3</vt:lpstr>
      <vt:lpstr>※入力不要（大商使用欄）①</vt:lpstr>
      <vt:lpstr>※入力不要（大商使用欄）②</vt:lpstr>
      <vt:lpstr>'企業情報 登録票'!Print_Area</vt:lpstr>
      <vt:lpstr>申込書!Print_Area</vt:lpstr>
    </vt:vector>
  </TitlesOfParts>
  <Company>大阪商工会議所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徳永　一雄</dc:creator>
  <cp:lastModifiedBy>徳永　一雄</cp:lastModifiedBy>
  <cp:lastPrinted>2019-02-06T10:33:21Z</cp:lastPrinted>
  <dcterms:created xsi:type="dcterms:W3CDTF">2018-06-26T12:03:27Z</dcterms:created>
  <dcterms:modified xsi:type="dcterms:W3CDTF">2019-02-14T00:25:14Z</dcterms:modified>
</cp:coreProperties>
</file>